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3040" windowHeight="9372" firstSheet="21" activeTab="28" tabRatio="817"/>
  </bookViews>
  <sheets>
    <sheet name="1-部门收支总表" sheetId="1" r:id="rId1"/>
    <sheet name="2-部门收入总表" sheetId="2" r:id="rId2"/>
    <sheet name="3-部门支出总表" sheetId="3" r:id="rId3"/>
    <sheet name="4-财政拨款收支总表" sheetId="4" r:id="rId4"/>
    <sheet name="5-一般公共预算支出表" sheetId="5" r:id="rId5"/>
    <sheet name="6-一般公共预算基本支出表" sheetId="6" r:id="rId6"/>
    <sheet name="7-政府性基金预算支出表" sheetId="7" r:id="rId7"/>
    <sheet name="8-国有资本经营预算支出表" sheetId="8" r:id="rId8"/>
    <sheet name="9-财政拨款预算“三公”经费支出表" sheetId="9" r:id="rId9"/>
    <sheet name="文化装备购置费1" sheetId="10" r:id="rId10"/>
    <sheet name="消防救援装备购置费2" sheetId="11" r:id="rId11"/>
    <sheet name="专项业务费3" sheetId="12" r:id="rId12"/>
    <sheet name="油料费4" sheetId="13" r:id="rId13"/>
    <sheet name="资购置费5" sheetId="14" r:id="rId14"/>
    <sheet name="装备维修费6" sheetId="15" r:id="rId15"/>
    <sheet name="信息化运维7" sheetId="16" r:id="rId16"/>
    <sheet name="信息化建设费8" sheetId="17" r:id="rId17"/>
    <sheet name="林芝装备库9" sheetId="18" r:id="rId18"/>
    <sheet name="林芝训练场10" sheetId="19" r:id="rId19"/>
    <sheet name="林芝高原生活设施运行11" sheetId="20" r:id="rId20"/>
    <sheet name="林芝油料费12" sheetId="21" r:id="rId21"/>
    <sheet name="林芝专项业务13" sheetId="22" r:id="rId22"/>
    <sheet name="林芝装备购置14" sheetId="23" r:id="rId23"/>
    <sheet name="林芝信息化运维15" sheetId="24" r:id="rId24"/>
    <sheet name="林芝信息化建设16" sheetId="25" r:id="rId25"/>
    <sheet name="昌都高原生活设施17" sheetId="26" r:id="rId26"/>
    <sheet name="昌都油料18" sheetId="27" r:id="rId27"/>
    <sheet name="昌都专项业务19" sheetId="28" r:id="rId28"/>
    <sheet name="昌都维修费20" sheetId="29" r:id="rId29"/>
  </sheets>
  <definedNames>
    <definedName name="_xlnm.Print_Area" localSheetId="0">'1-部门收支总表'!$A$1:$D$18</definedName>
    <definedName name="_xlnm.Print_Area" localSheetId="1">'2-部门收入总表'!$A$1:$L$6</definedName>
    <definedName name="_xlnm.Print_Area" localSheetId="3">'4-财政拨款收支总表'!$A$1:$D$18</definedName>
    <definedName name="_xlnm.Print_Area" localSheetId="5">'6-一般公共预算基本支出表'!$A$1:$E$39</definedName>
    <definedName name="_xlnm.Print_Titles" localSheetId="9">文化装备购置费1!$10:$10</definedName>
    <definedName name="_xlnm.Print_Titles" localSheetId="10">消防救援装备购置费2!$10:$10</definedName>
    <definedName name="_xlnm.Print_Titles" localSheetId="11">专项业务费3!$10:$10</definedName>
    <definedName name="_xlnm.Print_Titles" localSheetId="12">油料费4!$10:$10</definedName>
    <definedName name="_xlnm.Print_Titles" localSheetId="13">资购置费5!$10:$10</definedName>
    <definedName name="_xlnm.Print_Titles" localSheetId="14">装备维修费6!$10:$10</definedName>
    <definedName name="_xlnm.Print_Titles" localSheetId="15">信息化运维7!$10:$10</definedName>
    <definedName name="_xlnm.Print_Titles" localSheetId="16">信息化建设费8!$10:$10</definedName>
    <definedName name="_xlnm.Print_Titles" localSheetId="17">林芝装备库9!$10:$10</definedName>
    <definedName name="_xlnm.Print_Titles" localSheetId="18">林芝训练场10!$10:$10</definedName>
    <definedName name="_xlnm.Print_Titles" localSheetId="19">林芝高原生活设施运行11!$10:$10</definedName>
    <definedName name="_xlnm.Print_Titles" localSheetId="20">林芝油料费12!$10:$10</definedName>
    <definedName name="_xlnm.Print_Titles" localSheetId="21">林芝专项业务13!$10:$10</definedName>
    <definedName name="_xlnm.Print_Titles" localSheetId="22">林芝装备购置14!$10:$10</definedName>
    <definedName name="_xlnm.Print_Titles" localSheetId="23">林芝信息化运维15!$10:$10</definedName>
    <definedName name="_xlnm.Print_Titles" localSheetId="24">林芝信息化建设16!$10:$10</definedName>
    <definedName name="_xlnm.Print_Titles" localSheetId="25">昌都高原生活设施17!$10:$10</definedName>
    <definedName name="_xlnm.Print_Titles" localSheetId="26">昌都油料18!$10:$10</definedName>
    <definedName name="_xlnm.Print_Titles" localSheetId="27">昌都专项业务19!$10:$10</definedName>
    <definedName name="_xlnm.Print_Titles" localSheetId="28">昌都维修费20!$10:$10</definedName>
  </definedNames>
  <calcPr calcId="144525"/>
</workbook>
</file>

<file path=xl/sharedStrings.xml><?xml version="1.0" encoding="utf-8"?>
<sst xmlns="http://schemas.openxmlformats.org/spreadsheetml/2006/main" uniqueCount="576" count="576">
  <si>
    <t>部门公开表1</t>
  </si>
  <si>
    <t>部门收支总表</t>
  </si>
  <si>
    <t>部门：西藏自治区森林消防总队</t>
  </si>
  <si>
    <t>单位：万元</t>
  </si>
  <si>
    <t>收      入</t>
  </si>
  <si>
    <t>支      出</t>
  </si>
  <si>
    <t>项目</t>
  </si>
  <si>
    <t>预算数</t>
  </si>
  <si>
    <t>一、一般公共预算拨款收入</t>
  </si>
  <si>
    <t>一、社会保障和就业支出</t>
  </si>
  <si>
    <t>二、政府性基金预算拨款收入</t>
  </si>
  <si>
    <t>二、卫生健康支出</t>
  </si>
  <si>
    <t>三、国有资本经营预算拨款收入</t>
  </si>
  <si>
    <t>三、住房保障支出</t>
  </si>
  <si>
    <t>四、事业收入</t>
  </si>
  <si>
    <t>四、灾害防治及应急管理支出</t>
  </si>
  <si>
    <t>五、事业单位经营收入</t>
  </si>
  <si>
    <t>六、其他收入</t>
  </si>
  <si>
    <t>本年收入合计</t>
  </si>
  <si>
    <t>本年支出合计</t>
  </si>
  <si>
    <t>使用非财政拨款结余</t>
  </si>
  <si>
    <t>结转下年</t>
  </si>
  <si>
    <t>上年结转</t>
  </si>
  <si>
    <t/>
  </si>
  <si>
    <r>
      <rPr>
        <charset val="134"/>
        <sz val="10"/>
        <rFont val="宋体"/>
      </rPr>
      <t>收</t>
    </r>
    <r>
      <rPr>
        <charset val="134"/>
        <sz val="10"/>
        <rFont val="Trial"/>
      </rPr>
      <t xml:space="preserve">    </t>
    </r>
    <r>
      <rPr>
        <charset val="134"/>
        <sz val="10"/>
        <rFont val="宋体"/>
      </rPr>
      <t>入</t>
    </r>
    <r>
      <rPr>
        <charset val="134"/>
        <sz val="10"/>
        <rFont val="Trial"/>
      </rPr>
      <t xml:space="preserve">    </t>
    </r>
    <r>
      <rPr>
        <charset val="134"/>
        <sz val="10"/>
        <rFont val="宋体"/>
      </rPr>
      <t>总</t>
    </r>
    <r>
      <rPr>
        <charset val="134"/>
        <sz val="10"/>
        <rFont val="Trial"/>
      </rPr>
      <t xml:space="preserve">    </t>
    </r>
    <r>
      <rPr>
        <charset val="134"/>
        <sz val="10"/>
        <rFont val="宋体"/>
      </rPr>
      <t>计</t>
    </r>
  </si>
  <si>
    <r>
      <rPr>
        <charset val="134"/>
        <sz val="10"/>
        <rFont val="宋体"/>
      </rPr>
      <t>支</t>
    </r>
    <r>
      <rPr>
        <charset val="134"/>
        <sz val="10"/>
        <rFont val="Trial"/>
      </rPr>
      <t xml:space="preserve">    </t>
    </r>
    <r>
      <rPr>
        <charset val="134"/>
        <sz val="10"/>
        <rFont val="宋体"/>
      </rPr>
      <t>出</t>
    </r>
    <r>
      <rPr>
        <charset val="134"/>
        <sz val="10"/>
        <rFont val="Trial"/>
      </rPr>
      <t xml:space="preserve">    </t>
    </r>
    <r>
      <rPr>
        <charset val="134"/>
        <sz val="10"/>
        <rFont val="宋体"/>
      </rPr>
      <t>总</t>
    </r>
    <r>
      <rPr>
        <charset val="134"/>
        <sz val="10"/>
        <rFont val="Trial"/>
      </rPr>
      <t xml:space="preserve">    </t>
    </r>
    <r>
      <rPr>
        <charset val="134"/>
        <sz val="10"/>
        <rFont val="宋体"/>
      </rPr>
      <t>计</t>
    </r>
  </si>
  <si>
    <t>部门公开表2</t>
  </si>
  <si>
    <t>部门收入总表</t>
  </si>
  <si>
    <t>合计</t>
  </si>
  <si>
    <t>一般公共预算拨款收入</t>
  </si>
  <si>
    <t>政府性基金预算拨款收入</t>
  </si>
  <si>
    <t>国有资本经营预算拨款收入</t>
  </si>
  <si>
    <t>事业收入</t>
  </si>
  <si>
    <t>事业单位
经营收入</t>
  </si>
  <si>
    <t>上级补助收入</t>
  </si>
  <si>
    <t>附属单位
上缴收入</t>
  </si>
  <si>
    <t>其他收入</t>
  </si>
  <si>
    <t>金额</t>
  </si>
  <si>
    <t>其中:教育收费</t>
  </si>
  <si>
    <t>部门公开表3</t>
  </si>
  <si>
    <t>部门支出总表</t>
  </si>
  <si>
    <t>科目代码</t>
  </si>
  <si>
    <t>科目名称</t>
  </si>
  <si>
    <t>基本支出</t>
  </si>
  <si>
    <t>项目支出</t>
  </si>
  <si>
    <t>上缴上级支出</t>
  </si>
  <si>
    <t>事业单位经营支出</t>
  </si>
  <si>
    <t>对附属单位补助支出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</si>
  <si>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</si>
  <si>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</si>
  <si>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</si>
  <si>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</si>
  <si>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</si>
  <si>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</si>
  <si>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</si>
  <si>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</si>
  <si>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</si>
  <si>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</si>
  <si>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</si>
  <si>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</si>
  <si>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2101101</t>
  </si>
  <si>
    <t xml:space="preserve">    行政单位医疗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</si>
  <si>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</si>
  <si>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</si>
  <si>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</si>
  <si>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</si>
  <si>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</si>
  <si>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</si>
  <si>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</si>
  <si>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</si>
  <si>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 xml:space="preserve">    2210203</t>
  </si>
  <si>
    <t xml:space="preserve">    购房补贴</t>
  </si>
  <si>
    <t>224</t>
  </si>
  <si>
    <t>灾害防治及应急管理支出</t>
  </si>
  <si>
    <t xml:space="preserve">  22402</t>
  </si>
  <si>
    <t xml:space="preserve">  消防救援事务</t>
  </si>
  <si>
    <t xml:space="preserve">    2240201</t>
  </si>
  <si>
    <t xml:space="preserve">    行政运行</t>
  </si>
  <si>
    <t xml:space="preserve">    2240204</t>
  </si>
  <si>
    <t xml:space="preserve">    消防应急救援</t>
  </si>
  <si>
    <t>合        计</t>
  </si>
  <si>
    <t>部门公开表4</t>
  </si>
  <si>
    <t>财政拨款收支总表</t>
  </si>
  <si>
    <t xml:space="preserve">                单位：万元</t>
  </si>
  <si>
    <t>项    目</t>
  </si>
  <si>
    <t>一、本年收入</t>
  </si>
  <si>
    <t>一、本年支出</t>
  </si>
  <si>
    <t>（一）一般公共预算拨款</t>
  </si>
  <si>
    <t>（一）社会保障和就业支出</t>
  </si>
  <si>
    <t>（二）政府性基金预算拨款</t>
  </si>
  <si>
    <t>（二）卫生健康支出</t>
  </si>
  <si>
    <t>（三）国有资本经营预算拨款</t>
  </si>
  <si>
    <t>（三）住房保障支出</t>
  </si>
  <si>
    <t>（四）灾害防治及应急管理支出</t>
  </si>
  <si>
    <t>二、上年结转</t>
  </si>
  <si>
    <t xml:space="preserve">     收    入    总    计</t>
  </si>
  <si>
    <t xml:space="preserve">     支    出    总    计</t>
  </si>
  <si>
    <t>部门公开表5</t>
  </si>
  <si>
    <t>一般公共预算支出表</t>
  </si>
  <si>
    <t>功能分类科目</t>
  </si>
  <si>
    <t>2022年执行数</t>
  </si>
  <si>
    <t>2023年预算数</t>
  </si>
  <si>
    <t>2023年预算数比
2022年执行数</t>
  </si>
  <si>
    <t>2023年预算数比
2022年执行数
（扣除中央基建投资）</t>
  </si>
  <si>
    <t>科目编码</t>
  </si>
  <si>
    <t>执行数</t>
  </si>
  <si>
    <t>扣除中央基建投资后执行数</t>
  </si>
  <si>
    <t>年初预算数</t>
  </si>
  <si>
    <t>扣除中央基建投资后预算数</t>
  </si>
  <si>
    <t>增减额</t>
  </si>
  <si>
    <t>增减(%)</t>
  </si>
  <si>
    <t>小计</t>
  </si>
  <si>
    <t>13=10-8</t>
  </si>
  <si>
    <t>14=13/8</t>
  </si>
  <si>
    <t>20805</t>
  </si>
  <si>
    <t>行政事业单位养老支出</t>
  </si>
  <si>
    <t>2080505</t>
  </si>
  <si>
    <t>机关事业单位基本养老保险缴费支出</t>
  </si>
  <si>
    <t>2080506</t>
  </si>
  <si>
    <t>机关事业单位职业年金缴费支出</t>
  </si>
  <si>
    <t>21011</t>
  </si>
  <si>
    <t>行政事业单位医疗</t>
  </si>
  <si>
    <t>2101101</t>
  </si>
  <si>
    <t>行政单位医疗</t>
  </si>
  <si>
    <t>2101199</t>
  </si>
  <si>
    <t>其他行政事业单位医疗支出</t>
  </si>
  <si>
    <t>22102</t>
  </si>
  <si>
    <t>住房改革支出</t>
  </si>
  <si>
    <t>2210201</t>
  </si>
  <si>
    <t>住房公积金</t>
  </si>
  <si>
    <t>22402</t>
  </si>
  <si>
    <t>消防救援事务</t>
  </si>
  <si>
    <t>2240201</t>
  </si>
  <si>
    <t>行政运行</t>
  </si>
  <si>
    <t>2240204</t>
  </si>
  <si>
    <t>消防应急救援</t>
  </si>
  <si>
    <t>合  计</t>
  </si>
  <si>
    <t>说明：2022年消防救援队伍保险政策尚未出台，相关预算资金无法支出，2023年政策已出台，将于年内落实到位，资金支出完毕。</t>
  </si>
  <si>
    <t>部门公开表6</t>
  </si>
  <si>
    <t>一般公共预算基本支出表</t>
  </si>
  <si>
    <t>部门预算支出经济分类科目</t>
  </si>
  <si>
    <t>2023年基本支出</t>
  </si>
  <si>
    <t>人员经费</t>
  </si>
  <si>
    <t>公用经费</t>
  </si>
  <si>
    <t>301</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</si>
  <si>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</si>
  <si>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</si>
  <si>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</si>
  <si>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</si>
  <si>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</si>
  <si>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</si>
  <si>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</si>
  <si>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</si>
  <si>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</si>
  <si>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</si>
  <si>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</si>
  <si>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</si>
  <si>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</si>
  <si>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30113</t>
  </si>
  <si>
    <t>30114</t>
  </si>
  <si>
    <t>医疗费</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</si>
  <si>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</si>
  <si>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</si>
  <si>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</si>
  <si>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</si>
  <si>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</si>
  <si>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</si>
  <si>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</si>
  <si>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</si>
  <si>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</si>
  <si>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</si>
  <si>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</si>
  <si>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</si>
  <si>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</si>
  <si>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</si>
  <si>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</si>
  <si>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</si>
  <si>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</si>
  <si>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</si>
  <si>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</si>
  <si>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</si>
  <si>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</si>
  <si>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</si>
  <si>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30213</t>
  </si>
  <si>
    <t>维修（护）费</t>
  </si>
  <si>
    <t>30214</t>
  </si>
  <si>
    <t>租赁费</t>
  </si>
  <si>
    <t>30216</t>
  </si>
  <si>
    <t>培训费</t>
  </si>
  <si>
    <t>30217</t>
  </si>
  <si>
    <t>公务接待费</t>
  </si>
  <si>
    <t>30218</t>
  </si>
  <si>
    <t>专用材料费</t>
  </si>
  <si>
    <t>30226</t>
  </si>
  <si>
    <t>劳务费</t>
  </si>
  <si>
    <t>30227</t>
  </si>
  <si>
    <t>委托业务费</t>
  </si>
  <si>
    <t>30228</t>
  </si>
  <si>
    <t>工会经费</t>
  </si>
  <si>
    <t>30231</t>
  </si>
  <si>
    <t>公务用车运行维护费</t>
  </si>
  <si>
    <t>30239</t>
  </si>
  <si>
    <t>其他交通费用</t>
  </si>
  <si>
    <t>30299</t>
  </si>
  <si>
    <t>其他商品和服务支出</t>
  </si>
  <si>
    <t>310</t>
  </si>
  <si>
    <t>资本性支出</t>
  </si>
  <si>
    <t>31002</t>
  </si>
  <si>
    <t>办公设备购置</t>
  </si>
  <si>
    <t>部门公开表7</t>
  </si>
  <si>
    <t>政府性基金预算支出表</t>
  </si>
  <si>
    <t>单位:万元</t>
  </si>
  <si>
    <t>2023年政府性基金预算支出</t>
  </si>
  <si>
    <t>XXX</t>
  </si>
  <si>
    <t>类级科目名称</t>
  </si>
  <si>
    <t>总队无该项支出</t>
  </si>
  <si>
    <t>XXXXX</t>
  </si>
  <si>
    <t xml:space="preserve">  款级科目名称1</t>
  </si>
  <si>
    <t>XXXXXXX</t>
  </si>
  <si>
    <t xml:space="preserve">    项级科目名称1</t>
  </si>
  <si>
    <t xml:space="preserve">    项级科目名称2</t>
  </si>
  <si>
    <t>……</t>
  </si>
  <si>
    <t>部门公开表8</t>
  </si>
  <si>
    <t>国有资本经营预算支出表</t>
  </si>
  <si>
    <t>2023年国有资本经营预算支出</t>
  </si>
  <si>
    <t>合   计</t>
  </si>
  <si>
    <t>部门公开表9</t>
  </si>
  <si>
    <t>财政拨款预算“三公”经费支出表</t>
  </si>
  <si>
    <t>2022年预算数</t>
  </si>
  <si>
    <t>因公出国（境）费</t>
  </si>
  <si>
    <t>公务用车购置及运行费</t>
  </si>
  <si>
    <t>公务用车
购置费</t>
  </si>
  <si>
    <t>公务用车
运行费</t>
  </si>
  <si>
    <t>文化装备购置费项目绩效目标表</t>
  </si>
  <si>
    <t>（2023年度）</t>
  </si>
  <si>
    <t>项目名称</t>
  </si>
  <si>
    <t>文化装备购置费</t>
  </si>
  <si>
    <t>主管部门及代码</t>
  </si>
  <si>
    <t>[225]消防救援局</t>
  </si>
  <si>
    <t>实施单位</t>
  </si>
  <si>
    <t>消防救援局</t>
  </si>
  <si>
    <t>项目资金
（万元）</t>
  </si>
  <si>
    <t xml:space="preserve"> 年度资金总额：</t>
  </si>
  <si>
    <t>2.03</t>
  </si>
  <si>
    <t>执行率
分值（10）</t>
  </si>
  <si>
    <t xml:space="preserve">    其中：财政拨款</t>
  </si>
  <si>
    <t>2.00</t>
  </si>
  <si>
    <t xml:space="preserve">          上年结转</t>
  </si>
  <si>
    <t>0.03</t>
  </si>
  <si>
    <t xml:space="preserve">          其他资金</t>
  </si>
  <si>
    <t>-</t>
  </si>
  <si>
    <t>年
度
总
体
目
标</t>
  </si>
  <si>
    <t>1.为部分单位配备基本照摄像装备，保障中心任务及训演练需要；
2.为机关及直属队购配野外化娱乐系统，丰富指战员文化生活;
3.为机关新媒体中心配备相关媒体装备，满足机关新媒体中心基本运行。</t>
  </si>
  <si>
    <t>绩
效
指
标</t>
  </si>
  <si>
    <t>一级
指标</t>
  </si>
  <si>
    <t>二级指标</t>
  </si>
  <si>
    <t>三级指标</t>
  </si>
  <si>
    <t>指标值</t>
  </si>
  <si>
    <t>分值
（90）</t>
  </si>
  <si>
    <t>成本指标</t>
  </si>
  <si>
    <t>经济成本指标</t>
  </si>
  <si>
    <t>项目主体总成本</t>
  </si>
  <si>
    <t>≤2万元</t>
  </si>
  <si>
    <t>10</t>
  </si>
  <si>
    <t>照相装备成本</t>
  </si>
  <si>
    <t>产出指标</t>
  </si>
  <si>
    <t>数量指标</t>
  </si>
  <si>
    <t>覆盖单位数量</t>
  </si>
  <si>
    <t>≥2个</t>
  </si>
  <si>
    <t>覆盖指战员人数</t>
  </si>
  <si>
    <t>≥90人</t>
  </si>
  <si>
    <t>质量指标</t>
  </si>
  <si>
    <t>到货验收合格率</t>
  </si>
  <si>
    <t>100%</t>
  </si>
  <si>
    <t>时效指标</t>
  </si>
  <si>
    <t>项目完成时间</t>
  </si>
  <si>
    <t>≤10月</t>
  </si>
  <si>
    <t>效益指标</t>
  </si>
  <si>
    <t>社会效益指标</t>
  </si>
  <si>
    <t>服务中心、保障中心，满足遂行任务政治工作需要</t>
  </si>
  <si>
    <t>满足</t>
  </si>
  <si>
    <t>丰富指战员文化生活</t>
  </si>
  <si>
    <t>丰富</t>
  </si>
  <si>
    <t>满意度指标</t>
  </si>
  <si>
    <t>服务对象满意度指标</t>
  </si>
  <si>
    <t>指战员满意度</t>
  </si>
  <si>
    <t>≥95%</t>
  </si>
  <si>
    <t>消防救援装备购置费项目绩效目标表</t>
  </si>
  <si>
    <t>消防救援装备购置费</t>
  </si>
  <si>
    <t>127.02</t>
  </si>
  <si>
    <t>127.00</t>
  </si>
  <si>
    <t>0.02</t>
  </si>
  <si>
    <t>目标1：通过更新老旧装备、加强常规装备、试装新型装备，逐步构建系统配套、保障有力的应急救援装备体系。
目标2：通过配备运输投送装备，提升队伍跨区域机动能力。
目标3：通过开展不少于3次的装备巡检维护，保证装备经常处于良好状态。</t>
  </si>
  <si>
    <t>政府采购率</t>
  </si>
  <si>
    <t>≥90%</t>
  </si>
  <si>
    <t>≤127万元</t>
  </si>
  <si>
    <t>≥5个</t>
  </si>
  <si>
    <t>≥550人</t>
  </si>
  <si>
    <t>项目完成时限</t>
  </si>
  <si>
    <t>≤11月</t>
  </si>
  <si>
    <t>生态效益指标</t>
  </si>
  <si>
    <t>有效提升防灾减灾水平</t>
  </si>
  <si>
    <t>有效提升</t>
  </si>
  <si>
    <t>提升任务保障效率</t>
  </si>
  <si>
    <t>西藏森林消防总队本级森林消防专项业务费项目绩效目标表</t>
  </si>
  <si>
    <t>西藏森林消防总队本级森林消防专项业务费</t>
  </si>
  <si>
    <t>267.01</t>
  </si>
  <si>
    <t>33.83</t>
  </si>
  <si>
    <t>8.84</t>
  </si>
  <si>
    <t>224.34</t>
  </si>
  <si>
    <t xml:space="preserve"> 一是为通过比武、考核、培训提升总队完成任务能力；
 二是完成训练场地、犬舍维修，提升保障水平。</t>
  </si>
  <si>
    <t xml:space="preserve">经费投入	</t>
  </si>
  <si>
    <t>≤230万元</t>
  </si>
  <si>
    <t>生态环境成本指标</t>
  </si>
  <si>
    <t>环境危害率</t>
  </si>
  <si>
    <t>≤5%</t>
  </si>
  <si>
    <t>开展演练</t>
  </si>
  <si>
    <t>≥1次</t>
  </si>
  <si>
    <t>开展比武</t>
  </si>
  <si>
    <t>开展训练</t>
  </si>
  <si>
    <t>开展考核</t>
  </si>
  <si>
    <t>综合救援能力</t>
  </si>
  <si>
    <t>显著提高</t>
  </si>
  <si>
    <t>森林保护水平</t>
  </si>
  <si>
    <t>西藏森林消防总队本级油料费项目绩效目标表</t>
  </si>
  <si>
    <t>西藏森林消防总队本级油料费</t>
  </si>
  <si>
    <t>124.98</t>
  </si>
  <si>
    <t>115.99</t>
  </si>
  <si>
    <t>8.99</t>
  </si>
  <si>
    <t xml:space="preserve">    一是为年度况遂行任务油料需求等提供全面保障；
    二是为队伍日常训练及生活用油任务提供全方位保障。</t>
  </si>
  <si>
    <t>资金总投入</t>
  </si>
  <si>
    <t>≤124.98万元</t>
  </si>
  <si>
    <t>项目经费节约比例</t>
  </si>
  <si>
    <t>≥2%</t>
  </si>
  <si>
    <t>购置油料数量</t>
  </si>
  <si>
    <t>≥10吨</t>
  </si>
  <si>
    <t>15</t>
  </si>
  <si>
    <t>购置油料验收合格率</t>
  </si>
  <si>
    <t>油料费购置完成周期</t>
  </si>
  <si>
    <t>≤12月</t>
  </si>
  <si>
    <t>圆满完成各类救援任务</t>
  </si>
  <si>
    <t>圆满完成</t>
  </si>
  <si>
    <t>20</t>
  </si>
  <si>
    <t>使用单位满意度</t>
  </si>
  <si>
    <t>消防救援物资购置费项目绩效目标表</t>
  </si>
  <si>
    <t>消防救援物资购置费</t>
  </si>
  <si>
    <t>4.21</t>
  </si>
  <si>
    <t>4.00</t>
  </si>
  <si>
    <t>0.21</t>
  </si>
  <si>
    <t>1.采购应急保障物资，按各单位实际储备情况配发，保障各单位储备充足；
2.采购消防救援物资，按各单位实际储备情况配发，保障装备完好，配件充足。</t>
  </si>
  <si>
    <t>资金投入</t>
  </si>
  <si>
    <t>≤4.21万元</t>
  </si>
  <si>
    <t>购置战备食品数量</t>
  </si>
  <si>
    <t>≥100公斤</t>
  </si>
  <si>
    <t>物资合格率</t>
  </si>
  <si>
    <t>完成采购实现</t>
  </si>
  <si>
    <t>有效保障灭火救援任务</t>
  </si>
  <si>
    <t>有效保障</t>
  </si>
  <si>
    <t>减少救援准备时限</t>
  </si>
  <si>
    <t>减少</t>
  </si>
  <si>
    <t>指战员满意率</t>
  </si>
  <si>
    <t>＞90%</t>
  </si>
  <si>
    <t>消防救援装备维修费项目绩效目标表</t>
  </si>
  <si>
    <t>消防救援装备维修费</t>
  </si>
  <si>
    <t>92.82</t>
  </si>
  <si>
    <t>91.00</t>
  </si>
  <si>
    <t>1.82</t>
  </si>
  <si>
    <t xml:space="preserve"> 森林消防队伍承担着防范化解重大风险的职责，根据应急管理部要求，主要担负森林草原灭火主要任务和地震、抗洪两项辅助任务。及时维修各类装备，使现有装备满足“全灾种”、“大应急”任务需要，保障队伍圆满完成各项任务。</t>
  </si>
  <si>
    <t>维修成本</t>
  </si>
  <si>
    <t>≤5%原值</t>
  </si>
  <si>
    <t>≤91万元</t>
  </si>
  <si>
    <t>维修运输投送装备</t>
  </si>
  <si>
    <t>≥50辆</t>
  </si>
  <si>
    <t>验收通过率</t>
  </si>
  <si>
    <t>装备使用年限延长</t>
  </si>
  <si>
    <t>有效延长</t>
  </si>
  <si>
    <t>确保装备完好率，满足“全灾种”、“大应急”任务需要</t>
  </si>
  <si>
    <t>有效满足</t>
  </si>
  <si>
    <t>西藏森林消防总队本级信息化运行维护项目绩效目标表</t>
  </si>
  <si>
    <t>西藏森林消防总队本级信息化运行维护</t>
  </si>
  <si>
    <t>102.00</t>
  </si>
  <si>
    <t xml:space="preserve">一是设备租机租线费，主要用于租赁现有网络线路，以及部分任务保障装备的租借，确保日常办公和通信保障正常开展；
二是设备运行维护费，主要用于装备设备维护修理和部分耗材购置等保证遂行任务保障效能。
</t>
  </si>
  <si>
    <t>租机租线费</t>
  </si>
  <si>
    <t>≤71.8万元</t>
  </si>
  <si>
    <t>≤102万元</t>
  </si>
  <si>
    <t>通信设备维护数量</t>
  </si>
  <si>
    <t>≥30件</t>
  </si>
  <si>
    <t>租机租线保障链路数量</t>
  </si>
  <si>
    <t>≥15个</t>
  </si>
  <si>
    <t>新装备当年使用故障率</t>
  </si>
  <si>
    <t>系统运行维护响应时间</t>
  </si>
  <si>
    <t>≤24小时</t>
  </si>
  <si>
    <t>信息化建设费项目绩效目标表</t>
  </si>
  <si>
    <t>信息化建设费</t>
  </si>
  <si>
    <t>2.80</t>
  </si>
  <si>
    <t>完成项目采购，完善新增编队伍信息化设备，有力保障队伍通信。</t>
  </si>
  <si>
    <t>≤2.8万元</t>
  </si>
  <si>
    <t>验收合格率</t>
  </si>
  <si>
    <t>系统正常运行率</t>
  </si>
  <si>
    <t>项目按计划完工率</t>
  </si>
  <si>
    <t>≥98%</t>
  </si>
  <si>
    <t>有效提升指战员任务保障</t>
  </si>
  <si>
    <t>灭火作战通信保障率</t>
  </si>
  <si>
    <t>0</t>
  </si>
  <si>
    <t>林芝市森林消防支队米林中队车库装备库建设项目项目绩效目标表</t>
  </si>
  <si>
    <t>林芝市森林消防支队米林中队车库装备库建设项目</t>
  </si>
  <si>
    <t>204.45</t>
  </si>
  <si>
    <t xml:space="preserve">  根据支队基本建设中长期规划，按照国家及森林消防局建设标准、程序组织施工，及时竣工并投入使用，达到国家建筑工程施工质量标准，有效改善队伍训练、执勤、工作和生活环境设施，不断提升部队的向心力、凝聚力和战斗力，同时破解当前装备库室不足的问题。</t>
  </si>
  <si>
    <t>项目总投资</t>
  </si>
  <si>
    <t>≤204.44万元</t>
  </si>
  <si>
    <t>成本控制</t>
  </si>
  <si>
    <t>显著</t>
  </si>
  <si>
    <t>修建库室数量</t>
  </si>
  <si>
    <t>项目验收合格率</t>
  </si>
  <si>
    <t>年度投资计划的完成率</t>
  </si>
  <si>
    <t>经济效益指标</t>
  </si>
  <si>
    <t>防灾减灾</t>
  </si>
  <si>
    <t>显著提升</t>
  </si>
  <si>
    <t>消防救援综合能力</t>
  </si>
  <si>
    <t>林芝市森林消防支队三个中队训练场地建设项目绩效目标表</t>
  </si>
  <si>
    <t>林芝市森林消防支队三个中队训练场地建设</t>
  </si>
  <si>
    <t>95.94</t>
  </si>
  <si>
    <t>提升指战员综合救援能力水平</t>
  </si>
  <si>
    <t>≤94.64万元</t>
  </si>
  <si>
    <t>挥发性有机物排放</t>
  </si>
  <si>
    <t>≤1mg</t>
  </si>
  <si>
    <t>巴宜区绳索救援场地</t>
  </si>
  <si>
    <t>≥860平方米</t>
  </si>
  <si>
    <t>8</t>
  </si>
  <si>
    <t>波密绳索救援场地</t>
  </si>
  <si>
    <t>≥841平方米</t>
  </si>
  <si>
    <t>察隅灭火救援训练场地</t>
  </si>
  <si>
    <t>≥391平方米</t>
  </si>
  <si>
    <t>察隅绳索救援训练场</t>
  </si>
  <si>
    <t>≥898平方米</t>
  </si>
  <si>
    <t>满足队员训练要求</t>
  </si>
  <si>
    <t>保证人员能力提升</t>
  </si>
  <si>
    <t>高原生活设施运行维护费项目绩效目标表</t>
  </si>
  <si>
    <t>高原生活设施运行维护费</t>
  </si>
  <si>
    <t>25.00</t>
  </si>
  <si>
    <t>确保支队及所属中队制氧加湿系统的正常运转。</t>
  </si>
  <si>
    <t>运维成本</t>
  </si>
  <si>
    <t>≤25万元</t>
  </si>
  <si>
    <t>社会成本指标</t>
  </si>
  <si>
    <t>安全性能等方面影响</t>
  </si>
  <si>
    <t>升安全性能、降低故障率</t>
  </si>
  <si>
    <t>5</t>
  </si>
  <si>
    <t>设备运行对周围环境的影响</t>
  </si>
  <si>
    <t>噪声降低</t>
  </si>
  <si>
    <t>保障人数</t>
  </si>
  <si>
    <t>288人</t>
  </si>
  <si>
    <t>保障营区数量</t>
  </si>
  <si>
    <t>4座</t>
  </si>
  <si>
    <t>维护保养配件完好</t>
  </si>
  <si>
    <t>日供氧时长</t>
  </si>
  <si>
    <t>≥6小时</t>
  </si>
  <si>
    <t>维护保养</t>
  </si>
  <si>
    <t>降低高原病发生率</t>
  </si>
  <si>
    <t>有效降低</t>
  </si>
  <si>
    <t>降低生态环境破坏</t>
  </si>
  <si>
    <t>有效保护</t>
  </si>
  <si>
    <t>林芝市森林消防支队油料费项目绩效目标表</t>
  </si>
  <si>
    <t>林芝市森林消防支队油料费</t>
  </si>
  <si>
    <t>64.13</t>
  </si>
  <si>
    <t>确保支队各类装备的正常运转</t>
  </si>
  <si>
    <t>年度油料消耗支出</t>
  </si>
  <si>
    <t>≤64.13万元</t>
  </si>
  <si>
    <t>车辆用油</t>
  </si>
  <si>
    <t>≤50万元</t>
  </si>
  <si>
    <t>符合国家环境指标</t>
  </si>
  <si>
    <t>符合</t>
  </si>
  <si>
    <t>采购数量</t>
  </si>
  <si>
    <t>≥5.5吨</t>
  </si>
  <si>
    <t>专款专用率</t>
  </si>
  <si>
    <t>设备正常使用率</t>
  </si>
  <si>
    <t>达标率</t>
  </si>
  <si>
    <t>防灾减灾、部门影响力社会效益</t>
  </si>
  <si>
    <t xml:space="preserve"> 指战员对车辆装备满意度</t>
  </si>
  <si>
    <t>林芝市森林消防支队森林消防专项业务费项目绩效目标表</t>
  </si>
  <si>
    <t>林芝市森林消防支队森林消防专项业务费</t>
  </si>
  <si>
    <t>46.32</t>
  </si>
  <si>
    <t>10.46</t>
  </si>
  <si>
    <t>35.86</t>
  </si>
  <si>
    <t>为林芝森林消防支队圆满完成森林（草原）防灭火中心任务、综合性应急救援任务提供专业训练、专业保障、专业战备执勤和灭火物资器材损耗补充等提供全面保障。</t>
  </si>
  <si>
    <t>训练耗材符合要求</t>
  </si>
  <si>
    <t>环境保护</t>
  </si>
  <si>
    <t>装备操作综合演练</t>
  </si>
  <si>
    <t>≥10次</t>
  </si>
  <si>
    <t>班（组）灭火行动训练</t>
  </si>
  <si>
    <t>≥66次</t>
  </si>
  <si>
    <t>中队灭火行动训练</t>
  </si>
  <si>
    <t>支队灭火演习</t>
  </si>
  <si>
    <t>人民群众安全意识</t>
  </si>
  <si>
    <t>扑救森林火灾能力</t>
  </si>
  <si>
    <t>消防员满意度</t>
  </si>
  <si>
    <t>28.90</t>
  </si>
  <si>
    <t>目标1：通过更新老旧装备、加强常规装备、试装新型装备，逐步构建系统配套、保障有力的应急救援装备体系。
目标2：通过装备配备，为高效完成森林火灾扑救提供强有力装备支撑。
目标3：通过装备配备，为高效完成综合救援任务提供强有力装备支撑。
目标4：通过装备配备，提升队伍跨区域机动能力。</t>
  </si>
  <si>
    <t>资金投入总额</t>
  </si>
  <si>
    <t>28.9万元</t>
  </si>
  <si>
    <t>无人机挂载灭火弹</t>
  </si>
  <si>
    <t>3个</t>
  </si>
  <si>
    <t>高效能灭火水溶剂</t>
  </si>
  <si>
    <t>≥1吨</t>
  </si>
  <si>
    <t>采购时限</t>
  </si>
  <si>
    <t>≤6个月</t>
  </si>
  <si>
    <t>执勤备战需要</t>
  </si>
  <si>
    <t>林芝市森林消防支队信息化运行维护项目绩效目标表</t>
  </si>
  <si>
    <t>林芝市森林消防支队信息化运行维护</t>
  </si>
  <si>
    <t>27.61</t>
  </si>
  <si>
    <t>26.50</t>
  </si>
  <si>
    <t>1.11</t>
  </si>
  <si>
    <t>实现支队各类通信设备的正常运转</t>
  </si>
  <si>
    <t>年度维护成本增长率</t>
  </si>
  <si>
    <t>≤20万元</t>
  </si>
  <si>
    <t>≥20件套</t>
  </si>
  <si>
    <t>信息系统维护数量数量</t>
  </si>
  <si>
    <t>≥1个</t>
  </si>
  <si>
    <t>故障复现率</t>
  </si>
  <si>
    <t>集中采购率</t>
  </si>
  <si>
    <t>≥80%</t>
  </si>
  <si>
    <t>2</t>
  </si>
  <si>
    <t>4</t>
  </si>
  <si>
    <t>系统故障修复响应时间</t>
  </si>
  <si>
    <t>≤0.5小时</t>
  </si>
  <si>
    <t>队伍信息系统通信保障率</t>
  </si>
  <si>
    <t>信息系统及通信设备正常使用年限</t>
  </si>
  <si>
    <t>≥3年</t>
  </si>
  <si>
    <t>使用部门满意度</t>
  </si>
  <si>
    <t>90.00</t>
  </si>
  <si>
    <t>全面贯彻落实森林消防局基层建设工作会议精神，落实局基层建设智慧化管理顶层设计，按照总队通知要求，实现基层建设系统全面覆盖，推进基层管理实现智慧化。</t>
  </si>
  <si>
    <t>管理人数</t>
  </si>
  <si>
    <t>≥150人</t>
  </si>
  <si>
    <t>项目总支出</t>
  </si>
  <si>
    <t>≤90万元</t>
  </si>
  <si>
    <t>设备购置数量</t>
  </si>
  <si>
    <t>≥150台（套）</t>
  </si>
  <si>
    <t>建设安装完成率</t>
  </si>
  <si>
    <t>项目竣工验收合格率</t>
  </si>
  <si>
    <t>设备购置及时性</t>
  </si>
  <si>
    <t>≤1年</t>
  </si>
  <si>
    <t>减少人力</t>
  </si>
  <si>
    <t>明显减少</t>
  </si>
  <si>
    <t>提升消防应急救援能力、提高基础设施水平</t>
  </si>
  <si>
    <t>为进一步将局党委首长的关心关怀送到指战员心坎上，切实为指战员解难题办实事，提升全体指战员获得感幸福感，同时改善高原指战员生活条件，保证指战员身体健康，提高队伍战斗力。</t>
  </si>
  <si>
    <t>≥230人</t>
  </si>
  <si>
    <t>≥4个</t>
  </si>
  <si>
    <t>维护保养配件完好率</t>
  </si>
  <si>
    <t>昌都市森林消防支队油料费项目绩效目标表</t>
  </si>
  <si>
    <t>昌都市森林消防支队油料费</t>
  </si>
  <si>
    <t>49.88</t>
  </si>
  <si>
    <t>保障支队全年训练和任务、生活各项油料相关开支</t>
  </si>
  <si>
    <t>年度油料支出</t>
  </si>
  <si>
    <t>≤49.88万元</t>
  </si>
  <si>
    <t>≤45万元</t>
  </si>
  <si>
    <t>≥4.5吨</t>
  </si>
  <si>
    <t>油品达标率</t>
  </si>
  <si>
    <t>显著提升消防救援综合能力</t>
  </si>
  <si>
    <t>显著提升防灾减灾、部门影响力社会效益</t>
  </si>
  <si>
    <t>昌都市森林消防支队森林消防专项业务费项目绩效目标表</t>
  </si>
  <si>
    <t>昌都市森林消防支队森林消防专项业务费</t>
  </si>
  <si>
    <t>1,120.92</t>
  </si>
  <si>
    <t>9.71</t>
  </si>
  <si>
    <t>97.64</t>
  </si>
  <si>
    <t>1,013.57</t>
  </si>
  <si>
    <t>根据年度工作及训练计划安排，专项业务费主要用于车训练耗材、器材购置、任务期间各项开支，确保任务训练圆满完成。</t>
  </si>
  <si>
    <t>训练耗材成本</t>
  </si>
  <si>
    <t>≤5万元</t>
  </si>
  <si>
    <t>训练场建设成本</t>
  </si>
  <si>
    <t>≤500万元</t>
  </si>
  <si>
    <t>昌都市森林消防支队消防救援装备维修项目绩效目标表</t>
  </si>
  <si>
    <t>昌都市森林消防支队消防救援装备维修</t>
  </si>
  <si>
    <t>36.00</t>
  </si>
  <si>
    <t>保障全支队车辆及灭火救援装备的维修及维护。</t>
  </si>
  <si>
    <t>车辆维修总成本</t>
  </si>
  <si>
    <t>≤36万元</t>
  </si>
  <si>
    <t>≥30辆</t>
  </si>
</sst>
</file>

<file path=xl/styles.xml><?xml version="1.0" encoding="utf-8"?>
<styleSheet xmlns="http://schemas.openxmlformats.org/spreadsheetml/2006/main">
  <numFmts count="8">
    <numFmt numFmtId="0" formatCode="General"/>
    <numFmt numFmtId="165" formatCode="#,##0.00_ "/>
    <numFmt numFmtId="164" formatCode="[=0]&quot;&quot;;#,##0.00&quot;&quot;"/>
    <numFmt numFmtId="4" formatCode="#,##0.00"/>
    <numFmt numFmtId="10" formatCode="0.00%"/>
    <numFmt numFmtId="49" formatCode="@"/>
    <numFmt numFmtId="43" formatCode="_ * #,##0.00_ ;_ * \-#,##0.00_ ;_ * &quot;-&quot;??_ ;_ @_ "/>
    <numFmt numFmtId="9" formatCode="0%"/>
  </numFmts>
  <fonts count="26">
    <font>
      <name val="宋体"/>
      <sz val="12"/>
    </font>
    <font>
      <name val="宋体"/>
      <charset val="134"/>
      <sz val="12"/>
    </font>
    <font>
      <name val="宋体"/>
      <charset val="134"/>
      <sz val="8"/>
    </font>
    <font>
      <name val="宋体"/>
      <charset val="134"/>
      <sz val="10"/>
    </font>
    <font>
      <name val="黑体"/>
      <charset val="134"/>
      <sz val="16"/>
    </font>
    <font>
      <name val="宋体"/>
      <charset val="134"/>
      <sz val="9"/>
    </font>
    <font>
      <name val="Trial"/>
      <charset val="134"/>
      <sz val="10"/>
    </font>
    <font>
      <name val="Calibri"/>
      <charset val="134"/>
      <sz val="10"/>
    </font>
    <font>
      <name val="宋体"/>
      <charset val="134"/>
      <sz val="8"/>
      <color rgb="FF000000"/>
    </font>
    <font>
      <name val="宋体"/>
      <b/>
      <charset val="134"/>
      <sz val="8"/>
    </font>
    <font>
      <name val="宋体"/>
      <charset val="134"/>
      <sz val="10"/>
      <color rgb="FF000000"/>
    </font>
    <font>
      <name val="宋体"/>
      <charset val="134"/>
      <sz val="9"/>
      <color rgb="FF000000"/>
    </font>
    <font>
      <name val="Arial"/>
      <charset val="134"/>
      <sz val="10"/>
    </font>
    <font>
      <name val="宋体"/>
      <charset val="134"/>
      <sz val="9"/>
    </font>
    <font>
      <name val="宋体"/>
      <charset val="134"/>
      <sz val="10"/>
    </font>
    <font>
      <name val="宋体"/>
      <b/>
      <charset val="134"/>
      <sz val="8"/>
      <color rgb="FF000000"/>
    </font>
    <font>
      <name val="宋体"/>
      <b/>
      <charset val="134"/>
      <sz val="12"/>
    </font>
    <font>
      <name val="宋体"/>
      <charset val="134"/>
      <sz val="11"/>
      <color indexed="8"/>
    </font>
    <font>
      <name val="宋体"/>
      <charset val="134"/>
      <sz val="11"/>
      <color indexed="8"/>
    </font>
    <font>
      <name val="宋体"/>
      <charset val="134"/>
      <sz val="10"/>
      <color indexed="8"/>
    </font>
    <font>
      <name val="宋体"/>
      <charset val="134"/>
      <sz val="10"/>
      <color rgb="FF000000"/>
    </font>
    <font>
      <name val="宋体"/>
      <i/>
      <charset val="134"/>
      <sz val="10"/>
      <color indexed="8"/>
    </font>
    <font>
      <name val="宋体"/>
      <charset val="134"/>
      <sz val="10"/>
      <color rgb="FF000000"/>
    </font>
    <font>
      <name val="宋体"/>
      <charset val="134"/>
      <sz val="18"/>
    </font>
    <font>
      <name val="宋体"/>
      <charset val="134"/>
      <sz val="11"/>
    </font>
    <font>
      <name val="宋体"/>
      <charset val="134"/>
      <sz val="11"/>
      <color rgb="FF000000"/>
    </font>
  </fonts>
  <fills count="3">
    <fill>
      <patternFill patternType="none"/>
    </fill>
    <fill>
      <patternFill patternType="gray125"/>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1" fillId="0" borderId="0">
      <alignment vertical="bottom"/>
      <protection locked="0" hidden="0"/>
    </xf>
    <xf numFmtId="0" fontId="12" fillId="0" borderId="0">
      <alignment vertical="bottom"/>
      <protection locked="0" hidden="0"/>
    </xf>
    <xf numFmtId="0" fontId="17" fillId="0" borderId="0">
      <alignment vertical="bottom"/>
      <protection locked="0" hidden="0"/>
    </xf>
    <xf numFmtId="0" fontId="25" fillId="0" borderId="0">
      <alignment vertical="bottom"/>
      <protection locked="0" hidden="0"/>
    </xf>
    <xf numFmtId="0" fontId="1" fillId="0" borderId="0">
      <alignment vertical="bottom"/>
      <protection locked="0" hidden="0"/>
    </xf>
    <xf numFmtId="43" fontId="25" fillId="0" borderId="0">
      <alignment vertical="top"/>
      <protection locked="0" hidden="0"/>
    </xf>
  </cellStyleXfs>
  <cellXfs count="161">
    <xf numFmtId="0" fontId="0" fillId="0" borderId="0" xfId="0">
      <alignment vertical="center"/>
    </xf>
    <xf numFmtId="0" fontId="1" fillId="0" borderId="0" xfId="1">
      <alignment vertical="center"/>
    </xf>
    <xf numFmtId="0" fontId="2" fillId="0" borderId="0" xfId="1" applyFont="1">
      <alignment vertical="center"/>
    </xf>
    <xf numFmtId="0" fontId="3" fillId="0" borderId="0" xfId="1" applyFont="1">
      <alignment vertical="center"/>
    </xf>
    <xf numFmtId="0" fontId="3" fillId="0" borderId="0" xfId="1" applyFont="1" applyAlignment="1">
      <alignment horizontal="right" vertical="center"/>
    </xf>
    <xf numFmtId="0" fontId="4" fillId="0" borderId="0" xfId="1" applyFont="1" applyAlignment="1">
      <alignment horizontal="center" vertical="center"/>
    </xf>
    <xf numFmtId="0" fontId="5" fillId="0" borderId="0" xfId="1" applyFont="1">
      <alignment vertical="center"/>
    </xf>
    <xf numFmtId="0" fontId="5" fillId="0" borderId="0" xfId="1" applyFont="1" applyAlignment="1">
      <alignment horizontal="right" vertical="center"/>
    </xf>
    <xf numFmtId="0" fontId="3" fillId="0" borderId="1" xfId="1" applyFont="1" applyBorder="1" applyAlignment="1">
      <alignment horizontal="center" vertical="center"/>
    </xf>
    <xf numFmtId="0" fontId="3" fillId="0" borderId="1" xfId="1" applyFont="1" applyFill="1" applyBorder="1" applyAlignment="1">
      <alignment horizontal="center" vertical="center"/>
    </xf>
    <xf numFmtId="0" fontId="3" fillId="0" borderId="1" xfId="1" applyFont="1" applyBorder="1">
      <alignment vertical="center"/>
    </xf>
    <xf numFmtId="165" fontId="3" fillId="0" borderId="1" xfId="1" applyNumberFormat="1" applyFont="1" applyBorder="1">
      <alignment vertical="center"/>
    </xf>
    <xf numFmtId="165" fontId="6" fillId="0" borderId="1" xfId="1" applyNumberFormat="1" applyFont="1" applyBorder="1" applyAlignment="1">
      <alignment horizontal="right" vertical="center"/>
    </xf>
    <xf numFmtId="165" fontId="3" fillId="0" borderId="1" xfId="1" applyNumberFormat="1" applyFont="1" applyBorder="1" applyAlignment="1">
      <alignment horizontal="center" vertical="center"/>
    </xf>
    <xf numFmtId="0" fontId="1" fillId="0" borderId="1" xfId="1" applyBorder="1">
      <alignment vertical="center"/>
    </xf>
    <xf numFmtId="165" fontId="3" fillId="0" borderId="1" xfId="1" applyNumberFormat="1" applyFont="1" applyBorder="1" applyAlignment="1">
      <alignment horizontal="right" vertical="center"/>
    </xf>
    <xf numFmtId="0" fontId="1"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center" vertical="center"/>
    </xf>
    <xf numFmtId="0" fontId="5" fillId="0" borderId="2" xfId="0" applyFont="1" applyBorder="1">
      <alignment vertical="center"/>
    </xf>
    <xf numFmtId="0" fontId="5" fillId="0" borderId="2" xfId="1" applyFont="1" applyBorder="1">
      <alignment vertical="center"/>
    </xf>
    <xf numFmtId="0" fontId="1" fillId="0" borderId="0" xfId="0" applyFont="1" applyFill="1">
      <alignment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165" fontId="3" fillId="0" borderId="1" xfId="0" applyNumberFormat="1" applyFont="1" applyBorder="1" applyAlignment="1">
      <alignment horizontal="right" vertical="center" wrapText="1"/>
    </xf>
    <xf numFmtId="165" fontId="3" fillId="0" borderId="1" xfId="0" applyNumberFormat="1" applyFont="1" applyFill="1" applyBorder="1" applyAlignment="1">
      <alignment horizontal="right" vertical="center" wrapText="1"/>
    </xf>
    <xf numFmtId="0" fontId="5" fillId="0" borderId="2" xfId="1" applyFont="1" applyBorder="1" applyAlignment="1">
      <alignment horizontal="right" vertical="center"/>
    </xf>
    <xf numFmtId="0" fontId="7" fillId="0" borderId="0" xfId="0" applyFont="1" applyFill="1" applyAlignment="1">
      <alignment vertical="bottom"/>
    </xf>
    <xf numFmtId="0" fontId="8" fillId="0" borderId="10" xfId="0" applyFont="1" applyFill="1" applyBorder="1" applyAlignment="1">
      <alignment horizontal="center" vertical="center" wrapText="1"/>
    </xf>
    <xf numFmtId="0" fontId="7" fillId="0" borderId="0" xfId="0" applyFont="1" applyFill="1" applyAlignment="1">
      <alignment horizontal="left" vertical="center"/>
    </xf>
    <xf numFmtId="0" fontId="2" fillId="0" borderId="10" xfId="0" applyFont="1" applyFill="1" applyBorder="1" applyAlignment="1">
      <alignment horizontal="left" vertical="center" wrapText="1"/>
    </xf>
    <xf numFmtId="164" fontId="2" fillId="0" borderId="10" xfId="0" applyNumberFormat="1" applyFont="1" applyFill="1" applyBorder="1" applyAlignment="1">
      <alignment horizontal="right" vertical="center" wrapText="1"/>
    </xf>
    <xf numFmtId="0" fontId="2" fillId="0" borderId="0" xfId="0" applyFont="1" applyFill="1" applyAlignment="1">
      <alignment horizontal="left" vertical="center"/>
    </xf>
    <xf numFmtId="0" fontId="9" fillId="0" borderId="10" xfId="0" applyFont="1" applyFill="1" applyBorder="1" applyAlignment="1">
      <alignment horizontal="center" vertical="center" wrapText="1"/>
    </xf>
    <xf numFmtId="164" fontId="9" fillId="0" borderId="10" xfId="0" applyNumberFormat="1" applyFont="1" applyFill="1" applyBorder="1" applyAlignment="1">
      <alignment horizontal="right" vertical="center" wrapText="1"/>
    </xf>
    <xf numFmtId="0" fontId="9" fillId="0" borderId="0" xfId="0" applyFont="1" applyFill="1" applyAlignment="1">
      <alignment horizontal="left" vertical="center"/>
    </xf>
    <xf numFmtId="0" fontId="10" fillId="0" borderId="10" xfId="0" applyFont="1" applyFill="1" applyBorder="1" applyAlignment="1">
      <alignment horizontal="center" vertical="center" wrapText="1"/>
    </xf>
    <xf numFmtId="0" fontId="7" fillId="0" borderId="11" xfId="0" applyFont="1" applyFill="1" applyBorder="1" applyAlignment="1">
      <alignment vertical="bottom"/>
    </xf>
    <xf numFmtId="0" fontId="11" fillId="0" borderId="10" xfId="0" applyFont="1" applyFill="1" applyBorder="1" applyAlignment="1">
      <alignment horizontal="left" vertical="center"/>
    </xf>
    <xf numFmtId="164" fontId="11" fillId="0" borderId="10" xfId="0" applyNumberFormat="1" applyFont="1" applyFill="1" applyBorder="1" applyAlignment="1">
      <alignment horizontal="right" vertical="center"/>
    </xf>
    <xf numFmtId="0" fontId="7" fillId="0" borderId="10" xfId="0" applyFont="1" applyFill="1" applyBorder="1" applyAlignment="1">
      <alignment horizontal="left" vertical="center"/>
    </xf>
    <xf numFmtId="0" fontId="11" fillId="0" borderId="10" xfId="0" applyFont="1" applyFill="1" applyBorder="1" applyAlignment="1">
      <alignment horizontal="center" vertical="center"/>
    </xf>
    <xf numFmtId="164" fontId="7" fillId="0" borderId="10" xfId="0" applyNumberFormat="1" applyFont="1" applyFill="1" applyBorder="1" applyAlignment="1">
      <alignment horizontal="right" vertical="center"/>
    </xf>
    <xf numFmtId="0" fontId="7" fillId="0" borderId="10" xfId="0" applyFont="1" applyFill="1" applyBorder="1" applyAlignment="1">
      <alignment horizontal="center" vertical="center"/>
    </xf>
    <xf numFmtId="0" fontId="12" fillId="0" borderId="0" xfId="2" applyAlignment="1">
      <alignment vertical="bottom"/>
    </xf>
    <xf numFmtId="0" fontId="3" fillId="0" borderId="0" xfId="2" applyNumberFormat="1" applyFont="1" applyFill="1" applyAlignment="1">
      <alignment vertical="center" wrapText="1"/>
    </xf>
    <xf numFmtId="0" fontId="5" fillId="0" borderId="0" xfId="2" applyNumberFormat="1" applyFont="1" applyFill="1" applyAlignment="1">
      <alignment vertical="center" wrapText="1"/>
    </xf>
    <xf numFmtId="0" fontId="4" fillId="0" borderId="0" xfId="2" applyNumberFormat="1" applyFont="1" applyFill="1" applyAlignment="1">
      <alignment horizontal="center" vertical="center" wrapText="1"/>
    </xf>
    <xf numFmtId="0" fontId="13" fillId="0" borderId="0" xfId="1" applyFont="1">
      <alignment vertical="center"/>
    </xf>
    <xf numFmtId="0" fontId="13" fillId="0" borderId="2" xfId="2" applyNumberFormat="1" applyFont="1" applyFill="1" applyBorder="1" applyAlignment="1">
      <alignment vertical="center" wrapText="1"/>
    </xf>
    <xf numFmtId="0" fontId="13" fillId="0" borderId="0" xfId="2" applyNumberFormat="1" applyFont="1" applyFill="1" applyAlignment="1">
      <alignment horizontal="right" vertical="center"/>
    </xf>
    <xf numFmtId="0" fontId="14" fillId="0" borderId="1" xfId="2" applyNumberFormat="1" applyFont="1" applyFill="1" applyBorder="1" applyAlignment="1">
      <alignment horizontal="center" vertical="center" wrapText="1"/>
    </xf>
    <xf numFmtId="0" fontId="14" fillId="0" borderId="4" xfId="2" applyNumberFormat="1" applyFont="1" applyFill="1" applyBorder="1" applyAlignment="1">
      <alignment horizontal="center" vertical="center" wrapText="1"/>
    </xf>
    <xf numFmtId="0" fontId="14" fillId="0" borderId="5" xfId="2" applyNumberFormat="1" applyFont="1" applyFill="1" applyBorder="1" applyAlignment="1">
      <alignment horizontal="center" vertical="center" wrapText="1"/>
    </xf>
    <xf numFmtId="0" fontId="14" fillId="0" borderId="12" xfId="2" applyNumberFormat="1" applyFont="1" applyFill="1" applyBorder="1" applyAlignment="1">
      <alignment horizontal="center" vertical="center" wrapText="1"/>
    </xf>
    <xf numFmtId="0" fontId="14" fillId="0" borderId="3" xfId="2" applyNumberFormat="1" applyFont="1" applyFill="1" applyBorder="1" applyAlignment="1">
      <alignment horizontal="center" vertical="center" wrapText="1"/>
    </xf>
    <xf numFmtId="0" fontId="14" fillId="0" borderId="9" xfId="2" applyNumberFormat="1" applyFont="1" applyFill="1" applyBorder="1" applyAlignment="1">
      <alignment horizontal="center" vertical="center" wrapText="1"/>
    </xf>
    <xf numFmtId="0" fontId="14" fillId="0" borderId="10" xfId="0" applyFont="1" applyFill="1" applyBorder="1" applyAlignment="1">
      <alignment horizontal="left" vertical="center"/>
    </xf>
    <xf numFmtId="164" fontId="14" fillId="0" borderId="10" xfId="0" applyNumberFormat="1" applyFont="1" applyFill="1" applyBorder="1" applyAlignment="1">
      <alignment horizontal="right" vertical="center"/>
    </xf>
    <xf numFmtId="4" fontId="14" fillId="0" borderId="1" xfId="2" applyNumberFormat="1" applyFont="1" applyFill="1" applyBorder="1" applyAlignment="1">
      <alignment horizontal="right" vertical="center"/>
    </xf>
    <xf numFmtId="10" fontId="14" fillId="0" borderId="1" xfId="2" applyNumberFormat="1" applyFont="1" applyBorder="1" applyAlignment="1">
      <alignment horizontal="right" vertical="center"/>
    </xf>
    <xf numFmtId="0" fontId="14" fillId="0" borderId="10" xfId="0" applyFont="1" applyFill="1" applyBorder="1" applyAlignment="1">
      <alignment horizontal="left" vertical="center" indent="1"/>
    </xf>
    <xf numFmtId="0" fontId="14" fillId="0" borderId="10" xfId="0" applyFont="1" applyFill="1" applyBorder="1" applyAlignment="1">
      <alignment horizontal="left" vertical="center" indent="2"/>
    </xf>
    <xf numFmtId="0" fontId="14" fillId="0" borderId="6" xfId="2" applyFont="1" applyBorder="1" applyAlignment="1">
      <alignment horizontal="center" vertical="center"/>
    </xf>
    <xf numFmtId="0" fontId="14" fillId="0" borderId="13" xfId="2" applyFont="1" applyBorder="1" applyAlignment="1">
      <alignment horizontal="center" vertical="center"/>
    </xf>
    <xf numFmtId="164" fontId="14" fillId="0" borderId="14" xfId="0" applyNumberFormat="1" applyFont="1" applyFill="1" applyBorder="1" applyAlignment="1">
      <alignment horizontal="right" vertical="center"/>
    </xf>
    <xf numFmtId="10" fontId="14" fillId="0" borderId="3" xfId="2" applyNumberFormat="1" applyFont="1" applyBorder="1" applyAlignment="1">
      <alignment horizontal="right" vertical="center"/>
    </xf>
    <xf numFmtId="0" fontId="14" fillId="0" borderId="1" xfId="2" applyFont="1" applyBorder="1" applyAlignment="1">
      <alignment horizontal="left" vertical="center"/>
    </xf>
    <xf numFmtId="0" fontId="15" fillId="0" borderId="10" xfId="0" applyFont="1" applyFill="1" applyBorder="1" applyAlignment="1">
      <alignment horizontal="left" vertical="center" wrapText="1"/>
    </xf>
    <xf numFmtId="164" fontId="15" fillId="0" borderId="10" xfId="0" applyNumberFormat="1" applyFont="1" applyFill="1" applyBorder="1" applyAlignment="1">
      <alignment horizontal="right" vertical="center"/>
    </xf>
    <xf numFmtId="0" fontId="8" fillId="0" borderId="10" xfId="0" applyFont="1" applyFill="1" applyBorder="1" applyAlignment="1">
      <alignment horizontal="left" vertical="center" wrapText="1"/>
    </xf>
    <xf numFmtId="164" fontId="8" fillId="0" borderId="10" xfId="0" applyNumberFormat="1" applyFont="1" applyFill="1" applyBorder="1" applyAlignment="1">
      <alignment horizontal="right" vertical="center"/>
    </xf>
    <xf numFmtId="0" fontId="9" fillId="0" borderId="15" xfId="0" applyFont="1" applyFill="1" applyBorder="1" applyAlignment="1">
      <alignment horizontal="center" vertical="center"/>
    </xf>
    <xf numFmtId="0" fontId="9" fillId="0" borderId="11" xfId="0" applyFont="1" applyFill="1" applyBorder="1" applyAlignment="1">
      <alignment horizontal="center" vertical="center"/>
    </xf>
    <xf numFmtId="164" fontId="9" fillId="0" borderId="10" xfId="0" applyNumberFormat="1" applyFont="1" applyFill="1" applyBorder="1" applyAlignment="1">
      <alignment horizontal="right" vertical="center"/>
    </xf>
    <xf numFmtId="0" fontId="3" fillId="0" borderId="0" xfId="0" applyNumberFormat="1" applyFont="1" applyFill="1" applyAlignment="1">
      <alignment vertical="center" wrapText="1"/>
    </xf>
    <xf numFmtId="0" fontId="16" fillId="0" borderId="0" xfId="0" applyNumberFormat="1" applyFont="1" applyFill="1" applyAlignment="1">
      <alignment vertical="center" wrapText="1"/>
    </xf>
    <xf numFmtId="0" fontId="5" fillId="0" borderId="0" xfId="0" applyNumberFormat="1" applyFont="1" applyFill="1" applyAlignment="1">
      <alignment vertical="center" wrapText="1"/>
    </xf>
    <xf numFmtId="0" fontId="4" fillId="0" borderId="0" xfId="0" applyNumberFormat="1" applyFont="1" applyFill="1" applyAlignment="1">
      <alignment horizontal="center" vertical="center" wrapText="1"/>
    </xf>
    <xf numFmtId="0" fontId="14" fillId="0" borderId="2" xfId="0" applyNumberFormat="1" applyFont="1" applyFill="1" applyBorder="1" applyAlignment="1">
      <alignment vertical="center" wrapText="1"/>
    </xf>
    <xf numFmtId="0" fontId="14" fillId="0" borderId="2" xfId="0" applyNumberFormat="1" applyFont="1" applyFill="1" applyBorder="1" applyAlignment="1">
      <alignment horizontal="right" vertical="center"/>
    </xf>
    <xf numFmtId="0" fontId="14" fillId="0" borderId="1" xfId="0" applyNumberFormat="1" applyFont="1" applyFill="1" applyBorder="1" applyAlignment="1">
      <alignment horizontal="center" vertical="center" wrapText="1"/>
    </xf>
    <xf numFmtId="0" fontId="14" fillId="0" borderId="1" xfId="1" applyFont="1" applyBorder="1" applyAlignment="1">
      <alignment horizontal="center" vertical="center"/>
    </xf>
    <xf numFmtId="0" fontId="14" fillId="0" borderId="4"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1" xfId="2" applyFont="1" applyBorder="1">
      <alignment vertical="center"/>
    </xf>
    <xf numFmtId="4" fontId="14" fillId="0" borderId="1" xfId="0" applyNumberFormat="1" applyFont="1" applyFill="1" applyBorder="1" applyAlignment="1">
      <alignment horizontal="right" vertical="center"/>
    </xf>
    <xf numFmtId="0" fontId="14" fillId="0" borderId="1" xfId="0" applyFont="1" applyFill="1" applyBorder="1" applyAlignment="1">
      <alignment horizontal="right" vertical="center"/>
    </xf>
    <xf numFmtId="0" fontId="14" fillId="0" borderId="1" xfId="2" applyFont="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3" fillId="0" borderId="0" xfId="0" applyFont="1">
      <alignment vertical="center"/>
    </xf>
    <xf numFmtId="0" fontId="17" fillId="0" borderId="0" xfId="3" applyFill="1" applyBorder="1">
      <alignment vertical="center"/>
    </xf>
    <xf numFmtId="0" fontId="18" fillId="0" borderId="2" xfId="3" applyFont="1" applyFill="1" applyBorder="1">
      <alignment vertical="center"/>
    </xf>
    <xf numFmtId="0" fontId="18" fillId="0" borderId="2" xfId="3" applyFont="1" applyFill="1" applyBorder="1" applyAlignment="1">
      <alignment horizontal="center" vertical="center"/>
    </xf>
    <xf numFmtId="0" fontId="19" fillId="0" borderId="0" xfId="3" applyFont="1" applyFill="1" applyBorder="1" applyAlignment="1">
      <alignment horizontal="right" vertical="center"/>
    </xf>
    <xf numFmtId="0" fontId="19" fillId="0" borderId="1" xfId="3" applyFont="1" applyFill="1" applyBorder="1" applyAlignment="1">
      <alignment horizontal="center" vertical="center" wrapText="1"/>
    </xf>
    <xf numFmtId="0" fontId="20" fillId="0" borderId="1" xfId="4" applyFont="1" applyFill="1" applyBorder="1" applyAlignment="1">
      <alignment horizontal="center" vertical="center" wrapText="1"/>
    </xf>
    <xf numFmtId="49" fontId="21" fillId="0" borderId="9" xfId="3" applyNumberFormat="1" applyFont="1" applyFill="1" applyBorder="1" applyAlignment="1">
      <alignment horizontal="center" vertical="center"/>
    </xf>
    <xf numFmtId="0" fontId="19" fillId="0" borderId="9" xfId="3" applyFont="1" applyFill="1" applyBorder="1" applyAlignment="1">
      <alignment vertical="center" wrapText="1"/>
    </xf>
    <xf numFmtId="49" fontId="21" fillId="0" borderId="1" xfId="3" applyNumberFormat="1" applyFont="1" applyFill="1" applyBorder="1" applyAlignment="1">
      <alignment horizontal="center" vertical="center"/>
    </xf>
    <xf numFmtId="49" fontId="19" fillId="0" borderId="1" xfId="3" applyNumberFormat="1" applyFont="1" applyFill="1" applyBorder="1" applyAlignment="1">
      <alignment horizontal="left" vertical="center"/>
    </xf>
    <xf numFmtId="49" fontId="19" fillId="0" borderId="1" xfId="3" applyNumberFormat="1" applyFont="1" applyFill="1" applyBorder="1" applyAlignment="1">
      <alignment horizontal="center" vertical="center"/>
    </xf>
    <xf numFmtId="49" fontId="19" fillId="0" borderId="1" xfId="3" applyNumberFormat="1" applyFont="1" applyFill="1" applyBorder="1">
      <alignment vertical="center"/>
    </xf>
    <xf numFmtId="49" fontId="19" fillId="0" borderId="4" xfId="3" applyNumberFormat="1" applyFont="1" applyFill="1" applyBorder="1" applyAlignment="1">
      <alignment horizontal="center" vertical="center"/>
    </xf>
    <xf numFmtId="49" fontId="19" fillId="0" borderId="5" xfId="3" applyNumberFormat="1" applyFont="1" applyFill="1" applyBorder="1" applyAlignment="1">
      <alignment horizontal="center" vertical="center"/>
    </xf>
    <xf numFmtId="0" fontId="13" fillId="0" borderId="2" xfId="1" applyFont="1" applyBorder="1">
      <alignment vertical="center"/>
    </xf>
    <xf numFmtId="0" fontId="13" fillId="0" borderId="2" xfId="1" applyFont="1" applyBorder="1" applyAlignment="1">
      <alignment horizontal="right" vertical="center"/>
    </xf>
    <xf numFmtId="0" fontId="14" fillId="0" borderId="4"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5" xfId="1" applyFont="1" applyBorder="1" applyAlignment="1">
      <alignment horizontal="center" vertical="center" wrapText="1"/>
    </xf>
    <xf numFmtId="49" fontId="14" fillId="0" borderId="3" xfId="1" applyNumberFormat="1" applyFont="1" applyBorder="1" applyAlignment="1">
      <alignment horizontal="center" vertical="center" wrapText="1"/>
    </xf>
    <xf numFmtId="49" fontId="14" fillId="0" borderId="4" xfId="1" applyNumberFormat="1" applyFont="1" applyBorder="1" applyAlignment="1">
      <alignment horizontal="center" vertical="center" wrapText="1"/>
    </xf>
    <xf numFmtId="49" fontId="14" fillId="0" borderId="12" xfId="1" applyNumberFormat="1" applyFont="1" applyBorder="1" applyAlignment="1">
      <alignment horizontal="center" vertical="center" wrapText="1"/>
    </xf>
    <xf numFmtId="49" fontId="14" fillId="0" borderId="5" xfId="1" applyNumberFormat="1" applyFont="1" applyBorder="1" applyAlignment="1">
      <alignment horizontal="center" vertical="center" wrapText="1"/>
    </xf>
    <xf numFmtId="49" fontId="14" fillId="0" borderId="9" xfId="1" applyNumberFormat="1" applyFont="1" applyBorder="1" applyAlignment="1">
      <alignment horizontal="center" vertical="center" wrapText="1"/>
    </xf>
    <xf numFmtId="0" fontId="14" fillId="0" borderId="1" xfId="1" applyFont="1" applyBorder="1" applyAlignment="1">
      <alignment horizontal="center" vertical="center" wrapText="1"/>
    </xf>
    <xf numFmtId="164" fontId="22" fillId="0" borderId="1" xfId="0" applyNumberFormat="1" applyFont="1" applyFill="1" applyBorder="1" applyAlignment="1">
      <alignment horizontal="right" vertical="center" wrapText="1"/>
    </xf>
    <xf numFmtId="164" fontId="22" fillId="0" borderId="1" xfId="0" applyNumberFormat="1" applyFont="1" applyFill="1" applyBorder="1" applyAlignment="1">
      <alignment horizontal="right" vertical="center"/>
    </xf>
    <xf numFmtId="164" fontId="22"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 fillId="0" borderId="0" xfId="5" applyAlignment="1">
      <alignment vertical="center" wrapText="1"/>
    </xf>
    <xf numFmtId="0" fontId="23" fillId="0" borderId="0" xfId="5" applyFont="1" applyAlignment="1">
      <alignment vertical="center" wrapText="1"/>
    </xf>
    <xf numFmtId="0" fontId="4" fillId="0" borderId="0" xfId="5" applyFont="1" applyAlignment="1">
      <alignment horizontal="center" vertical="center" wrapText="1"/>
    </xf>
    <xf numFmtId="0" fontId="1" fillId="0" borderId="0" xfId="5" applyAlignment="1">
      <alignment horizontal="center" vertical="top" wrapText="1"/>
    </xf>
    <xf numFmtId="0" fontId="24" fillId="0" borderId="1" xfId="5" applyFont="1" applyBorder="1" applyAlignment="1">
      <alignment horizontal="center" vertical="center" wrapText="1"/>
    </xf>
    <xf numFmtId="0" fontId="24" fillId="0" borderId="4" xfId="5" applyFont="1" applyBorder="1" applyAlignment="1">
      <alignment horizontal="center" vertical="center" wrapText="1"/>
    </xf>
    <xf numFmtId="0" fontId="24" fillId="0" borderId="6" xfId="5" applyFont="1" applyBorder="1" applyAlignment="1">
      <alignment horizontal="center" vertical="center" wrapText="1"/>
    </xf>
    <xf numFmtId="0" fontId="24" fillId="0" borderId="13" xfId="5" applyFont="1" applyBorder="1" applyAlignment="1">
      <alignment horizontal="center" vertical="center" wrapText="1"/>
    </xf>
    <xf numFmtId="0" fontId="24" fillId="0" borderId="4" xfId="5" applyFont="1" applyBorder="1" applyAlignment="1">
      <alignment horizontal="left" vertical="center" wrapText="1"/>
    </xf>
    <xf numFmtId="0" fontId="24" fillId="0" borderId="12" xfId="5" applyFont="1" applyBorder="1" applyAlignment="1">
      <alignment horizontal="left" vertical="center" wrapText="1"/>
    </xf>
    <xf numFmtId="43" fontId="24" fillId="0" borderId="1" xfId="6" applyFont="1" applyBorder="1" applyAlignment="1">
      <alignment horizontal="right" vertical="center" wrapText="1"/>
    </xf>
    <xf numFmtId="0" fontId="24" fillId="2" borderId="3" xfId="5" applyFont="1" applyFill="1" applyBorder="1" applyAlignment="1">
      <alignment horizontal="center" vertical="center" wrapText="1"/>
    </xf>
    <xf numFmtId="0" fontId="24" fillId="0" borderId="8" xfId="5" applyFont="1" applyBorder="1" applyAlignment="1">
      <alignment horizontal="center" vertical="center" wrapText="1"/>
    </xf>
    <xf numFmtId="0" fontId="24" fillId="0" borderId="16" xfId="5" applyFont="1" applyBorder="1" applyAlignment="1">
      <alignment horizontal="center" vertical="center" wrapText="1"/>
    </xf>
    <xf numFmtId="0" fontId="24" fillId="0" borderId="12" xfId="5" applyFont="1" applyBorder="1" applyAlignment="1">
      <alignment horizontal="center" vertical="center" wrapText="1"/>
    </xf>
    <xf numFmtId="0" fontId="24" fillId="2" borderId="7" xfId="5" applyFont="1" applyFill="1" applyBorder="1" applyAlignment="1">
      <alignment horizontal="center" vertical="center" wrapText="1"/>
    </xf>
    <xf numFmtId="0" fontId="24" fillId="0" borderId="17" xfId="5" applyFont="1" applyBorder="1" applyAlignment="1">
      <alignment horizontal="center" vertical="center" wrapText="1"/>
    </xf>
    <xf numFmtId="0" fontId="24" fillId="0" borderId="18" xfId="5" applyFont="1" applyBorder="1" applyAlignment="1">
      <alignment horizontal="center" vertical="center" wrapText="1"/>
    </xf>
    <xf numFmtId="0" fontId="24" fillId="2" borderId="9" xfId="5" applyFont="1" applyFill="1" applyBorder="1" applyAlignment="1">
      <alignment horizontal="center" vertical="center" wrapText="1"/>
    </xf>
    <xf numFmtId="0" fontId="24" fillId="0" borderId="3" xfId="5" applyFont="1" applyBorder="1" applyAlignment="1">
      <alignment horizontal="center" vertical="justify" wrapText="1"/>
    </xf>
    <xf numFmtId="0" fontId="24" fillId="0" borderId="1" xfId="5" applyFont="1" applyBorder="1" applyAlignment="1">
      <alignment horizontal="justify" vertical="center" wrapText="1"/>
    </xf>
    <xf numFmtId="0" fontId="24" fillId="0" borderId="3" xfId="5" applyFont="1" applyBorder="1" applyAlignment="1">
      <alignment horizontal="center" vertical="center" wrapText="1"/>
    </xf>
    <xf numFmtId="0" fontId="24" fillId="0" borderId="1" xfId="5" applyFont="1" applyBorder="1" applyAlignment="1">
      <alignment horizontal="center" vertical="center"/>
    </xf>
    <xf numFmtId="0" fontId="24" fillId="0" borderId="5" xfId="5" applyFont="1" applyBorder="1" applyAlignment="1">
      <alignment horizontal="center" vertical="center" wrapText="1"/>
    </xf>
    <xf numFmtId="0" fontId="24" fillId="0" borderId="9" xfId="5" applyFont="1" applyBorder="1" applyAlignment="1">
      <alignment horizontal="center" vertical="center" wrapText="1"/>
    </xf>
    <xf numFmtId="0" fontId="24" fillId="0" borderId="12" xfId="5" applyFont="1" applyBorder="1" applyAlignment="1">
      <alignment horizontal="justify" vertical="center" wrapText="1"/>
    </xf>
    <xf numFmtId="0" fontId="24" fillId="0" borderId="3" xfId="5" applyFont="1" applyBorder="1" applyAlignment="1">
      <alignment horizontal="center" vertical="center" wrapText="1"/>
    </xf>
    <xf numFmtId="0" fontId="24" fillId="0" borderId="12" xfId="5" applyFont="1" applyBorder="1" applyAlignment="1">
      <alignment horizontal="center" vertical="center" wrapText="1"/>
    </xf>
    <xf numFmtId="0" fontId="24" fillId="0" borderId="7" xfId="5" applyFont="1" applyBorder="1" applyAlignment="1">
      <alignment horizontal="center" vertical="center" wrapText="1"/>
    </xf>
    <xf numFmtId="0" fontId="24" fillId="0" borderId="9" xfId="5" applyFont="1" applyBorder="1" applyAlignment="1">
      <alignment horizontal="center" vertical="center" wrapText="1"/>
    </xf>
    <xf numFmtId="9" fontId="24" fillId="0" borderId="1" xfId="5" applyNumberFormat="1" applyFont="1" applyBorder="1" applyAlignment="1">
      <alignment horizontal="center" vertical="center" wrapText="1"/>
    </xf>
  </cellXfs>
  <cellStyles count="7">
    <cellStyle name="常规" xfId="0" builtinId="0"/>
    <cellStyle name="常规_04-分类改革-预算表" xfId="1"/>
    <cellStyle name="常规_2015年蓝本格式" xfId="2"/>
    <cellStyle name="常规 2 4" xfId="3"/>
    <cellStyle name="常规 5" xfId="4"/>
    <cellStyle name="常规 2" xfId="5"/>
    <cellStyle name="千位分隔" xfId="6" builtinId="3"/>
  </cellStyles>
  <dxfs count="0"/>
  <tableStyles defaultTableStyle="TableStyleMedium9"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0" Type="http://www.wps.cn/officeDocument/2020/cellImage" Target="cellimages.xml"/><Relationship Id="rId31" Type="http://schemas.openxmlformats.org/officeDocument/2006/relationships/sharedStrings" Target="sharedStrings.xml"/><Relationship Id="rId32" Type="http://schemas.openxmlformats.org/officeDocument/2006/relationships/styles" Target="styles.xml"/><Relationship Id="rId33"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pageSetUpPr fitToPage="1"/>
  </sheetPr>
  <dimension ref="A1:E22"/>
  <sheetViews>
    <sheetView workbookViewId="0" showGridLines="0" showZeros="0" zoomScale="85">
      <selection activeCell="B8" sqref="B8"/>
    </sheetView>
  </sheetViews>
  <sheetFormatPr defaultRowHeight="15.6" defaultColWidth="9"/>
  <cols>
    <col min="1" max="1" customWidth="1" width="27.097656" style="1"/>
    <col min="2" max="2" customWidth="1" width="30.625" style="1"/>
    <col min="3" max="3" customWidth="1" width="25.199219" style="1"/>
    <col min="4" max="4" customWidth="1" width="30.625" style="1"/>
    <col min="5" max="16384" customWidth="0" width="9.0" style="1"/>
  </cols>
  <sheetData>
    <row r="1" spans="8:8" s="2" ht="13.5" customFormat="1" customHeight="1">
      <c r="A1" s="3"/>
      <c r="D1" s="4" t="s">
        <v>0</v>
      </c>
    </row>
    <row r="2" spans="8:8" ht="27.75" customHeight="1">
      <c r="A2" s="5" t="s">
        <v>1</v>
      </c>
      <c r="B2" s="5"/>
      <c r="C2" s="5"/>
      <c r="D2" s="5"/>
    </row>
    <row r="3" spans="8:8" ht="15.0" customHeight="1">
      <c r="A3" s="6" t="s">
        <v>2</v>
      </c>
      <c r="B3" s="6"/>
      <c r="C3" s="6"/>
      <c r="D3" s="7" t="s">
        <v>3</v>
      </c>
    </row>
    <row r="4" spans="8:8" ht="26.0" customHeight="1">
      <c r="A4" s="8" t="s">
        <v>4</v>
      </c>
      <c r="B4" s="8"/>
      <c r="C4" s="8" t="s">
        <v>5</v>
      </c>
      <c r="D4" s="8"/>
    </row>
    <row r="5" spans="8:8" ht="26.0" customHeight="1">
      <c r="A5" s="9" t="s">
        <v>6</v>
      </c>
      <c r="B5" s="9" t="s">
        <v>7</v>
      </c>
      <c r="C5" s="8" t="s">
        <v>6</v>
      </c>
      <c r="D5" s="8" t="s">
        <v>7</v>
      </c>
    </row>
    <row r="6" spans="8:8" ht="26.0" customHeight="1">
      <c r="A6" s="10" t="s">
        <v>8</v>
      </c>
      <c r="B6" s="11">
        <v>35976.73</v>
      </c>
      <c r="C6" s="11" t="s">
        <v>9</v>
      </c>
      <c r="D6" s="12">
        <v>10669.03</v>
      </c>
    </row>
    <row r="7" spans="8:8" ht="26.0" customHeight="1">
      <c r="A7" s="10" t="s">
        <v>10</v>
      </c>
      <c r="B7" s="11"/>
      <c r="C7" s="11" t="s">
        <v>11</v>
      </c>
      <c r="D7" s="12">
        <v>2678.08</v>
      </c>
    </row>
    <row r="8" spans="8:8" ht="26.0" customHeight="1">
      <c r="A8" s="10" t="s">
        <v>12</v>
      </c>
      <c r="B8" s="11"/>
      <c r="C8" s="11" t="s">
        <v>13</v>
      </c>
      <c r="D8" s="12">
        <v>3353.86</v>
      </c>
    </row>
    <row r="9" spans="8:8" ht="26.0" customHeight="1">
      <c r="A9" s="10" t="s">
        <v>14</v>
      </c>
      <c r="B9" s="11"/>
      <c r="C9" s="11" t="s">
        <v>15</v>
      </c>
      <c r="D9" s="12">
        <v>65659.45</v>
      </c>
    </row>
    <row r="10" spans="8:8" ht="26.0" customHeight="1">
      <c r="A10" s="10" t="s">
        <v>16</v>
      </c>
      <c r="B10" s="11"/>
      <c r="C10" s="11"/>
      <c r="D10" s="12"/>
    </row>
    <row r="11" spans="8:8" ht="26.0" customHeight="1">
      <c r="A11" s="10" t="s">
        <v>17</v>
      </c>
      <c r="B11" s="11">
        <v>6.0</v>
      </c>
      <c r="C11" s="11"/>
      <c r="D11" s="12"/>
    </row>
    <row r="12" spans="8:8" ht="26.0" customHeight="1">
      <c r="A12" s="10"/>
      <c r="B12" s="11"/>
      <c r="C12" s="11"/>
      <c r="D12" s="11"/>
    </row>
    <row r="13" spans="8:8" ht="26.0" customHeight="1">
      <c r="A13" s="8" t="s">
        <v>18</v>
      </c>
      <c r="B13" s="12">
        <v>35982.73</v>
      </c>
      <c r="C13" s="13" t="s">
        <v>19</v>
      </c>
      <c r="D13" s="12">
        <v>82360.42</v>
      </c>
    </row>
    <row r="14" spans="8:8" ht="26.0" customHeight="1">
      <c r="A14" s="14"/>
      <c r="B14" s="14"/>
      <c r="C14" s="14"/>
      <c r="D14" s="14"/>
    </row>
    <row r="15" spans="8:8" ht="26.0" customHeight="1">
      <c r="A15" s="10" t="s">
        <v>20</v>
      </c>
      <c r="B15" s="15">
        <v>0.0</v>
      </c>
      <c r="C15" s="11" t="s">
        <v>21</v>
      </c>
      <c r="D15" s="15"/>
    </row>
    <row r="16" spans="8:8" ht="26.0" customHeight="1">
      <c r="A16" s="10" t="s">
        <v>22</v>
      </c>
      <c r="B16" s="15">
        <v>46377.69</v>
      </c>
      <c r="C16" s="11"/>
      <c r="D16" s="11"/>
    </row>
    <row r="17" spans="8:8" ht="26.0" customHeight="1">
      <c r="A17" s="10"/>
      <c r="B17" s="11" t="s">
        <v>23</v>
      </c>
      <c r="C17" s="11"/>
      <c r="D17" s="11"/>
    </row>
    <row r="18" spans="8:8" ht="26.0" customHeight="1">
      <c r="A18" s="8" t="s">
        <v>24</v>
      </c>
      <c r="B18" s="12">
        <v>82360.42</v>
      </c>
      <c r="C18" s="13" t="s">
        <v>25</v>
      </c>
      <c r="D18" s="12"/>
    </row>
    <row r="19" spans="8:8" ht="19.9" customHeight="1"/>
    <row r="20" spans="8:8" ht="19.9" customHeight="1"/>
    <row r="21" spans="8:8" ht="19.9" customHeight="1"/>
    <row r="22" spans="8:8" ht="19.9" customHeight="1"/>
  </sheetData>
  <mergeCells count="3">
    <mergeCell ref="A2:D2"/>
    <mergeCell ref="A4:B4"/>
    <mergeCell ref="C4:D4"/>
  </mergeCells>
  <printOptions horizontalCentered="1"/>
  <pageMargins left="0.747916666666667" right="0.747916666666667" top="0.984027777777778" bottom="0.984027777777778" header="0.511805555555556" footer="0.511805555555556"/>
  <pageSetup paperSize="9" orientation="landscape"/>
  <headerFooter alignWithMargins="0"/>
</worksheet>
</file>

<file path=xl/worksheets/sheet10.xml><?xml version="1.0" encoding="utf-8"?>
<worksheet xmlns:r="http://schemas.openxmlformats.org/officeDocument/2006/relationships" xmlns="http://schemas.openxmlformats.org/spreadsheetml/2006/main">
  <dimension ref="A1:I114"/>
  <sheetViews>
    <sheetView workbookViewId="0" topLeftCell="A7" showGridLines="0">
      <selection activeCell="E7" sqref="E7:F7"/>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233</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236</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243</v>
      </c>
      <c r="F5" s="140"/>
      <c r="G5" s="141" t="s">
        <v>244</v>
      </c>
    </row>
    <row r="6" spans="8:8" ht="22.0" customHeight="1">
      <c r="A6" s="142"/>
      <c r="B6" s="143"/>
      <c r="C6" s="135" t="s">
        <v>245</v>
      </c>
      <c r="D6" s="144"/>
      <c r="E6" s="140" t="s">
        <v>246</v>
      </c>
      <c r="F6" s="140"/>
      <c r="G6" s="145"/>
    </row>
    <row r="7" spans="8:8" ht="22.0" customHeight="1">
      <c r="A7" s="142"/>
      <c r="B7" s="143"/>
      <c r="C7" s="135" t="s">
        <v>247</v>
      </c>
      <c r="D7" s="144"/>
      <c r="E7" s="140" t="s">
        <v>248</v>
      </c>
      <c r="F7" s="140"/>
      <c r="G7" s="145"/>
    </row>
    <row r="8" spans="8:8" ht="22.0" customHeight="1">
      <c r="A8" s="146"/>
      <c r="B8" s="147"/>
      <c r="C8" s="135" t="s">
        <v>249</v>
      </c>
      <c r="D8" s="144"/>
      <c r="E8" s="140" t="s">
        <v>250</v>
      </c>
      <c r="F8" s="140"/>
      <c r="G8" s="148"/>
    </row>
    <row r="9" spans="8:8" ht="89.0" customHeight="1">
      <c r="A9" s="149" t="s">
        <v>251</v>
      </c>
      <c r="B9" s="150" t="s">
        <v>252</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261</v>
      </c>
      <c r="E11" s="155"/>
      <c r="F11" s="134" t="s">
        <v>262</v>
      </c>
      <c r="G11" s="134" t="s">
        <v>263</v>
      </c>
      <c r="H11" s="131"/>
    </row>
    <row r="12" spans="8:8" ht="22.0" customHeight="1">
      <c r="A12" s="154" t="s">
        <v>253</v>
      </c>
      <c r="B12" s="134" t="s">
        <v>259</v>
      </c>
      <c r="C12" s="134" t="s">
        <v>260</v>
      </c>
      <c r="D12" s="155" t="s">
        <v>264</v>
      </c>
      <c r="E12" s="155"/>
      <c r="F12" s="134" t="s">
        <v>262</v>
      </c>
      <c r="G12" s="134" t="s">
        <v>263</v>
      </c>
    </row>
    <row r="13" spans="8:8" ht="22.0" customHeight="1">
      <c r="A13" s="154" t="s">
        <v>253</v>
      </c>
      <c r="B13" s="134" t="s">
        <v>265</v>
      </c>
      <c r="C13" s="134" t="s">
        <v>266</v>
      </c>
      <c r="D13" s="155" t="s">
        <v>267</v>
      </c>
      <c r="E13" s="155"/>
      <c r="F13" s="134" t="s">
        <v>268</v>
      </c>
      <c r="G13" s="134" t="s">
        <v>263</v>
      </c>
    </row>
    <row r="14" spans="8:8" ht="22.0" customHeight="1">
      <c r="A14" s="154" t="s">
        <v>253</v>
      </c>
      <c r="B14" s="134" t="s">
        <v>265</v>
      </c>
      <c r="C14" s="134" t="s">
        <v>266</v>
      </c>
      <c r="D14" s="155" t="s">
        <v>269</v>
      </c>
      <c r="E14" s="155"/>
      <c r="F14" s="134" t="s">
        <v>270</v>
      </c>
      <c r="G14" s="134" t="s">
        <v>263</v>
      </c>
    </row>
    <row r="15" spans="8:8" ht="22.0" customHeight="1">
      <c r="A15" s="154" t="s">
        <v>253</v>
      </c>
      <c r="B15" s="134" t="s">
        <v>265</v>
      </c>
      <c r="C15" s="134" t="s">
        <v>271</v>
      </c>
      <c r="D15" s="155" t="s">
        <v>272</v>
      </c>
      <c r="E15" s="155"/>
      <c r="F15" s="134" t="s">
        <v>273</v>
      </c>
      <c r="G15" s="134" t="s">
        <v>263</v>
      </c>
    </row>
    <row r="16" spans="8:8" ht="22.0" customHeight="1">
      <c r="A16" s="154" t="s">
        <v>253</v>
      </c>
      <c r="B16" s="134" t="s">
        <v>265</v>
      </c>
      <c r="C16" s="134" t="s">
        <v>274</v>
      </c>
      <c r="D16" s="155" t="s">
        <v>275</v>
      </c>
      <c r="E16" s="155"/>
      <c r="F16" s="134" t="s">
        <v>276</v>
      </c>
      <c r="G16" s="134" t="s">
        <v>263</v>
      </c>
    </row>
    <row r="17" spans="8:8" ht="30.0" customHeight="1">
      <c r="A17" s="154" t="s">
        <v>253</v>
      </c>
      <c r="B17" s="134" t="s">
        <v>277</v>
      </c>
      <c r="C17" s="134" t="s">
        <v>278</v>
      </c>
      <c r="D17" s="155" t="s">
        <v>279</v>
      </c>
      <c r="E17" s="155"/>
      <c r="F17" s="134" t="s">
        <v>280</v>
      </c>
      <c r="G17" s="134" t="s">
        <v>263</v>
      </c>
    </row>
    <row r="18" spans="8:8" ht="22.0" customHeight="1">
      <c r="A18" s="154" t="s">
        <v>253</v>
      </c>
      <c r="B18" s="134" t="s">
        <v>277</v>
      </c>
      <c r="C18" s="134" t="s">
        <v>278</v>
      </c>
      <c r="D18" s="155" t="s">
        <v>281</v>
      </c>
      <c r="E18" s="155"/>
      <c r="F18" s="134" t="s">
        <v>282</v>
      </c>
      <c r="G18" s="134" t="s">
        <v>263</v>
      </c>
    </row>
    <row r="19" spans="8:8" ht="22.0" customHeight="1">
      <c r="A19" s="154" t="s">
        <v>253</v>
      </c>
      <c r="B19" s="134" t="s">
        <v>283</v>
      </c>
      <c r="C19" s="134" t="s">
        <v>284</v>
      </c>
      <c r="D19" s="155" t="s">
        <v>285</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sheetData>
  <mergeCells count="129">
    <mergeCell ref="A1:G1"/>
    <mergeCell ref="A2:G2"/>
    <mergeCell ref="G5:G8"/>
    <mergeCell ref="A5:B8"/>
    <mergeCell ref="D24:E24"/>
    <mergeCell ref="B11:B12"/>
    <mergeCell ref="C11:C12"/>
    <mergeCell ref="B17:B18"/>
    <mergeCell ref="B13:B16"/>
    <mergeCell ref="D16:E16"/>
    <mergeCell ref="D11:E11"/>
    <mergeCell ref="A10:A19"/>
    <mergeCell ref="D22:E22"/>
    <mergeCell ref="D19:E19"/>
    <mergeCell ref="D37:E37"/>
    <mergeCell ref="C13:C14"/>
    <mergeCell ref="C17:C18"/>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11.xml><?xml version="1.0" encoding="utf-8"?>
<worksheet xmlns:r="http://schemas.openxmlformats.org/officeDocument/2006/relationships" xmlns="http://schemas.openxmlformats.org/spreadsheetml/2006/main">
  <dimension ref="A1:I114"/>
  <sheetViews>
    <sheetView workbookViewId="0" topLeftCell="A7" showGridLines="0">
      <selection activeCell="D10" sqref="D10:E10"/>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287</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288</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289</v>
      </c>
      <c r="F5" s="140"/>
      <c r="G5" s="141" t="s">
        <v>244</v>
      </c>
    </row>
    <row r="6" spans="8:8" ht="22.0" customHeight="1">
      <c r="A6" s="142"/>
      <c r="B6" s="143"/>
      <c r="C6" s="135" t="s">
        <v>245</v>
      </c>
      <c r="D6" s="144"/>
      <c r="E6" s="140" t="s">
        <v>290</v>
      </c>
      <c r="F6" s="140"/>
      <c r="G6" s="145"/>
    </row>
    <row r="7" spans="8:8" ht="22.0" customHeight="1">
      <c r="A7" s="142"/>
      <c r="B7" s="143"/>
      <c r="C7" s="135" t="s">
        <v>247</v>
      </c>
      <c r="D7" s="144"/>
      <c r="E7" s="140" t="s">
        <v>291</v>
      </c>
      <c r="F7" s="140"/>
      <c r="G7" s="145"/>
    </row>
    <row r="8" spans="8:8" ht="22.0" customHeight="1">
      <c r="A8" s="146"/>
      <c r="B8" s="147"/>
      <c r="C8" s="135" t="s">
        <v>249</v>
      </c>
      <c r="D8" s="144"/>
      <c r="E8" s="140" t="s">
        <v>250</v>
      </c>
      <c r="F8" s="140"/>
      <c r="G8" s="148"/>
    </row>
    <row r="9" spans="8:8" ht="89.0" customHeight="1">
      <c r="A9" s="149" t="s">
        <v>251</v>
      </c>
      <c r="B9" s="150" t="s">
        <v>292</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293</v>
      </c>
      <c r="E11" s="155"/>
      <c r="F11" s="134" t="s">
        <v>294</v>
      </c>
      <c r="G11" s="134" t="s">
        <v>263</v>
      </c>
      <c r="H11" s="131"/>
    </row>
    <row r="12" spans="8:8" ht="22.0" customHeight="1">
      <c r="A12" s="154" t="s">
        <v>253</v>
      </c>
      <c r="B12" s="134" t="s">
        <v>259</v>
      </c>
      <c r="C12" s="134" t="s">
        <v>260</v>
      </c>
      <c r="D12" s="155" t="s">
        <v>261</v>
      </c>
      <c r="E12" s="155"/>
      <c r="F12" s="134" t="s">
        <v>295</v>
      </c>
      <c r="G12" s="134" t="s">
        <v>263</v>
      </c>
    </row>
    <row r="13" spans="8:8" ht="22.0" customHeight="1">
      <c r="A13" s="154" t="s">
        <v>253</v>
      </c>
      <c r="B13" s="134" t="s">
        <v>265</v>
      </c>
      <c r="C13" s="134" t="s">
        <v>266</v>
      </c>
      <c r="D13" s="155" t="s">
        <v>267</v>
      </c>
      <c r="E13" s="155"/>
      <c r="F13" s="134" t="s">
        <v>296</v>
      </c>
      <c r="G13" s="134" t="s">
        <v>263</v>
      </c>
    </row>
    <row r="14" spans="8:8" ht="22.0" customHeight="1">
      <c r="A14" s="154" t="s">
        <v>253</v>
      </c>
      <c r="B14" s="134" t="s">
        <v>265</v>
      </c>
      <c r="C14" s="134" t="s">
        <v>266</v>
      </c>
      <c r="D14" s="155" t="s">
        <v>269</v>
      </c>
      <c r="E14" s="155"/>
      <c r="F14" s="134" t="s">
        <v>297</v>
      </c>
      <c r="G14" s="134" t="s">
        <v>263</v>
      </c>
    </row>
    <row r="15" spans="8:8" ht="22.0" customHeight="1">
      <c r="A15" s="154" t="s">
        <v>253</v>
      </c>
      <c r="B15" s="134" t="s">
        <v>265</v>
      </c>
      <c r="C15" s="134" t="s">
        <v>271</v>
      </c>
      <c r="D15" s="155" t="s">
        <v>272</v>
      </c>
      <c r="E15" s="155"/>
      <c r="F15" s="134" t="s">
        <v>273</v>
      </c>
      <c r="G15" s="134" t="s">
        <v>263</v>
      </c>
    </row>
    <row r="16" spans="8:8" ht="22.0" customHeight="1">
      <c r="A16" s="154" t="s">
        <v>253</v>
      </c>
      <c r="B16" s="134" t="s">
        <v>265</v>
      </c>
      <c r="C16" s="134" t="s">
        <v>274</v>
      </c>
      <c r="D16" s="155" t="s">
        <v>298</v>
      </c>
      <c r="E16" s="155"/>
      <c r="F16" s="134" t="s">
        <v>299</v>
      </c>
      <c r="G16" s="134" t="s">
        <v>263</v>
      </c>
    </row>
    <row r="17" spans="8:8" ht="22.0" customHeight="1">
      <c r="A17" s="154" t="s">
        <v>253</v>
      </c>
      <c r="B17" s="134" t="s">
        <v>277</v>
      </c>
      <c r="C17" s="134" t="s">
        <v>300</v>
      </c>
      <c r="D17" s="155" t="s">
        <v>301</v>
      </c>
      <c r="E17" s="155"/>
      <c r="F17" s="134" t="s">
        <v>302</v>
      </c>
      <c r="G17" s="134" t="s">
        <v>263</v>
      </c>
    </row>
    <row r="18" spans="8:8" ht="22.0" customHeight="1">
      <c r="A18" s="154" t="s">
        <v>253</v>
      </c>
      <c r="B18" s="134" t="s">
        <v>277</v>
      </c>
      <c r="C18" s="134" t="s">
        <v>300</v>
      </c>
      <c r="D18" s="155" t="s">
        <v>303</v>
      </c>
      <c r="E18" s="155"/>
      <c r="F18" s="134" t="s">
        <v>302</v>
      </c>
      <c r="G18" s="134" t="s">
        <v>263</v>
      </c>
    </row>
    <row r="19" spans="8:8" ht="22.0" customHeight="1">
      <c r="A19" s="154" t="s">
        <v>253</v>
      </c>
      <c r="B19" s="134" t="s">
        <v>283</v>
      </c>
      <c r="C19" s="134" t="s">
        <v>284</v>
      </c>
      <c r="D19" s="155" t="s">
        <v>285</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sheetData>
  <mergeCells count="129">
    <mergeCell ref="A1:G1"/>
    <mergeCell ref="A2:G2"/>
    <mergeCell ref="G5:G8"/>
    <mergeCell ref="A5:B8"/>
    <mergeCell ref="D24:E24"/>
    <mergeCell ref="B11:B12"/>
    <mergeCell ref="C11:C12"/>
    <mergeCell ref="B17:B18"/>
    <mergeCell ref="B13:B16"/>
    <mergeCell ref="D16:E16"/>
    <mergeCell ref="D11:E11"/>
    <mergeCell ref="A10:A19"/>
    <mergeCell ref="D22:E22"/>
    <mergeCell ref="D19:E19"/>
    <mergeCell ref="D37:E37"/>
    <mergeCell ref="C13:C14"/>
    <mergeCell ref="C17:C18"/>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12.xml><?xml version="1.0" encoding="utf-8"?>
<worksheet xmlns:r="http://schemas.openxmlformats.org/officeDocument/2006/relationships" xmlns="http://schemas.openxmlformats.org/spreadsheetml/2006/main">
  <dimension ref="A1:I114"/>
  <sheetViews>
    <sheetView workbookViewId="0" showGridLines="0">
      <selection activeCell="E7" sqref="E7:F7"/>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304</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305</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306</v>
      </c>
      <c r="F5" s="140"/>
      <c r="G5" s="141" t="s">
        <v>244</v>
      </c>
    </row>
    <row r="6" spans="8:8" ht="22.0" customHeight="1">
      <c r="A6" s="142"/>
      <c r="B6" s="143"/>
      <c r="C6" s="135" t="s">
        <v>245</v>
      </c>
      <c r="D6" s="144"/>
      <c r="E6" s="140" t="s">
        <v>307</v>
      </c>
      <c r="F6" s="140"/>
      <c r="G6" s="145"/>
    </row>
    <row r="7" spans="8:8" ht="22.0" customHeight="1">
      <c r="A7" s="142"/>
      <c r="B7" s="143"/>
      <c r="C7" s="135" t="s">
        <v>247</v>
      </c>
      <c r="D7" s="144"/>
      <c r="E7" s="140" t="s">
        <v>308</v>
      </c>
      <c r="F7" s="140"/>
      <c r="G7" s="145"/>
    </row>
    <row r="8" spans="8:8" ht="22.0" customHeight="1">
      <c r="A8" s="146"/>
      <c r="B8" s="147"/>
      <c r="C8" s="135" t="s">
        <v>249</v>
      </c>
      <c r="D8" s="144"/>
      <c r="E8" s="140" t="s">
        <v>309</v>
      </c>
      <c r="F8" s="140"/>
      <c r="G8" s="148"/>
    </row>
    <row r="9" spans="8:8" ht="89.0" customHeight="1">
      <c r="A9" s="149" t="s">
        <v>251</v>
      </c>
      <c r="B9" s="150" t="s">
        <v>310</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311</v>
      </c>
      <c r="E11" s="155"/>
      <c r="F11" s="134" t="s">
        <v>312</v>
      </c>
      <c r="G11" s="134" t="s">
        <v>263</v>
      </c>
      <c r="H11" s="131"/>
    </row>
    <row r="12" spans="8:8" ht="22.0" customHeight="1">
      <c r="A12" s="154" t="s">
        <v>253</v>
      </c>
      <c r="B12" s="134" t="s">
        <v>259</v>
      </c>
      <c r="C12" s="134" t="s">
        <v>313</v>
      </c>
      <c r="D12" s="155" t="s">
        <v>314</v>
      </c>
      <c r="E12" s="155"/>
      <c r="F12" s="134" t="s">
        <v>315</v>
      </c>
      <c r="G12" s="134" t="s">
        <v>263</v>
      </c>
    </row>
    <row r="13" spans="8:8" ht="22.0" customHeight="1">
      <c r="A13" s="154" t="s">
        <v>253</v>
      </c>
      <c r="B13" s="134" t="s">
        <v>265</v>
      </c>
      <c r="C13" s="134" t="s">
        <v>266</v>
      </c>
      <c r="D13" s="155" t="s">
        <v>316</v>
      </c>
      <c r="E13" s="155"/>
      <c r="F13" s="134" t="s">
        <v>317</v>
      </c>
      <c r="G13" s="134" t="s">
        <v>263</v>
      </c>
    </row>
    <row r="14" spans="8:8" ht="22.0" customHeight="1">
      <c r="A14" s="154" t="s">
        <v>253</v>
      </c>
      <c r="B14" s="134" t="s">
        <v>265</v>
      </c>
      <c r="C14" s="134" t="s">
        <v>266</v>
      </c>
      <c r="D14" s="155" t="s">
        <v>318</v>
      </c>
      <c r="E14" s="155"/>
      <c r="F14" s="134" t="s">
        <v>317</v>
      </c>
      <c r="G14" s="134" t="s">
        <v>263</v>
      </c>
    </row>
    <row r="15" spans="8:8" ht="22.0" customHeight="1">
      <c r="A15" s="154" t="s">
        <v>253</v>
      </c>
      <c r="B15" s="134" t="s">
        <v>265</v>
      </c>
      <c r="C15" s="134" t="s">
        <v>266</v>
      </c>
      <c r="D15" s="155" t="s">
        <v>319</v>
      </c>
      <c r="E15" s="155"/>
      <c r="F15" s="134" t="s">
        <v>317</v>
      </c>
      <c r="G15" s="134" t="s">
        <v>263</v>
      </c>
    </row>
    <row r="16" spans="8:8" ht="22.0" customHeight="1">
      <c r="A16" s="154" t="s">
        <v>253</v>
      </c>
      <c r="B16" s="134" t="s">
        <v>265</v>
      </c>
      <c r="C16" s="134" t="s">
        <v>266</v>
      </c>
      <c r="D16" s="155" t="s">
        <v>320</v>
      </c>
      <c r="E16" s="155"/>
      <c r="F16" s="134" t="s">
        <v>317</v>
      </c>
      <c r="G16" s="134" t="s">
        <v>263</v>
      </c>
    </row>
    <row r="17" spans="8:8" ht="22.0" customHeight="1">
      <c r="A17" s="154" t="s">
        <v>253</v>
      </c>
      <c r="B17" s="134" t="s">
        <v>277</v>
      </c>
      <c r="C17" s="134" t="s">
        <v>278</v>
      </c>
      <c r="D17" s="155" t="s">
        <v>321</v>
      </c>
      <c r="E17" s="155"/>
      <c r="F17" s="134" t="s">
        <v>322</v>
      </c>
      <c r="G17" s="134" t="s">
        <v>263</v>
      </c>
    </row>
    <row r="18" spans="8:8" ht="22.0" customHeight="1">
      <c r="A18" s="154" t="s">
        <v>253</v>
      </c>
      <c r="B18" s="134" t="s">
        <v>277</v>
      </c>
      <c r="C18" s="134" t="s">
        <v>300</v>
      </c>
      <c r="D18" s="155" t="s">
        <v>323</v>
      </c>
      <c r="E18" s="155"/>
      <c r="F18" s="134" t="s">
        <v>322</v>
      </c>
      <c r="G18" s="134" t="s">
        <v>263</v>
      </c>
    </row>
    <row r="19" spans="8:8" ht="22.0" customHeight="1">
      <c r="A19" s="154" t="s">
        <v>253</v>
      </c>
      <c r="B19" s="134" t="s">
        <v>283</v>
      </c>
      <c r="C19" s="134" t="s">
        <v>284</v>
      </c>
      <c r="D19" s="155" t="s">
        <v>285</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sheetData>
  <mergeCells count="127">
    <mergeCell ref="A1:G1"/>
    <mergeCell ref="A2:G2"/>
    <mergeCell ref="G5:G8"/>
    <mergeCell ref="A5:B8"/>
    <mergeCell ref="D11:E11"/>
    <mergeCell ref="D24:E24"/>
    <mergeCell ref="D22:E22"/>
    <mergeCell ref="D16:E16"/>
    <mergeCell ref="A10:A19"/>
    <mergeCell ref="B11:B12"/>
    <mergeCell ref="B13:B16"/>
    <mergeCell ref="B17:B18"/>
    <mergeCell ref="D19:E19"/>
    <mergeCell ref="D37:E37"/>
    <mergeCell ref="C13:C16"/>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13.xml><?xml version="1.0" encoding="utf-8"?>
<worksheet xmlns:r="http://schemas.openxmlformats.org/officeDocument/2006/relationships" xmlns="http://schemas.openxmlformats.org/spreadsheetml/2006/main">
  <dimension ref="A1:I112"/>
  <sheetViews>
    <sheetView workbookViewId="0" topLeftCell="A4" showGridLines="0">
      <selection activeCell="F14" sqref="F14"/>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324</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325</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326</v>
      </c>
      <c r="F5" s="140"/>
      <c r="G5" s="141" t="s">
        <v>244</v>
      </c>
    </row>
    <row r="6" spans="8:8" ht="22.0" customHeight="1">
      <c r="A6" s="142"/>
      <c r="B6" s="143"/>
      <c r="C6" s="135" t="s">
        <v>245</v>
      </c>
      <c r="D6" s="144"/>
      <c r="E6" s="140" t="s">
        <v>327</v>
      </c>
      <c r="F6" s="140"/>
      <c r="G6" s="145"/>
    </row>
    <row r="7" spans="8:8" ht="22.0" customHeight="1">
      <c r="A7" s="142"/>
      <c r="B7" s="143"/>
      <c r="C7" s="135" t="s">
        <v>247</v>
      </c>
      <c r="D7" s="144"/>
      <c r="E7" s="140" t="s">
        <v>328</v>
      </c>
      <c r="F7" s="140"/>
      <c r="G7" s="145"/>
    </row>
    <row r="8" spans="8:8" ht="22.0" customHeight="1">
      <c r="A8" s="146"/>
      <c r="B8" s="147"/>
      <c r="C8" s="135" t="s">
        <v>249</v>
      </c>
      <c r="D8" s="144"/>
      <c r="E8" s="140" t="s">
        <v>250</v>
      </c>
      <c r="F8" s="140"/>
      <c r="G8" s="148"/>
    </row>
    <row r="9" spans="8:8" ht="89.0" customHeight="1">
      <c r="A9" s="149" t="s">
        <v>251</v>
      </c>
      <c r="B9" s="150" t="s">
        <v>329</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330</v>
      </c>
      <c r="E11" s="155"/>
      <c r="F11" s="134" t="s">
        <v>331</v>
      </c>
      <c r="G11" s="134" t="s">
        <v>263</v>
      </c>
      <c r="H11" s="131"/>
    </row>
    <row r="12" spans="8:8" ht="22.0" customHeight="1">
      <c r="A12" s="154" t="s">
        <v>253</v>
      </c>
      <c r="B12" s="134" t="s">
        <v>259</v>
      </c>
      <c r="C12" s="134" t="s">
        <v>260</v>
      </c>
      <c r="D12" s="155" t="s">
        <v>332</v>
      </c>
      <c r="E12" s="155"/>
      <c r="F12" s="134" t="s">
        <v>333</v>
      </c>
      <c r="G12" s="134" t="s">
        <v>263</v>
      </c>
    </row>
    <row r="13" spans="8:8" ht="22.0" customHeight="1">
      <c r="A13" s="154" t="s">
        <v>253</v>
      </c>
      <c r="B13" s="134" t="s">
        <v>265</v>
      </c>
      <c r="C13" s="134" t="s">
        <v>266</v>
      </c>
      <c r="D13" s="155" t="s">
        <v>334</v>
      </c>
      <c r="E13" s="155"/>
      <c r="F13" s="134" t="s">
        <v>335</v>
      </c>
      <c r="G13" s="134" t="s">
        <v>336</v>
      </c>
    </row>
    <row r="14" spans="8:8" ht="22.0" customHeight="1">
      <c r="A14" s="154" t="s">
        <v>253</v>
      </c>
      <c r="B14" s="134" t="s">
        <v>265</v>
      </c>
      <c r="C14" s="134" t="s">
        <v>271</v>
      </c>
      <c r="D14" s="155" t="s">
        <v>337</v>
      </c>
      <c r="E14" s="155"/>
      <c r="F14" s="134" t="s">
        <v>273</v>
      </c>
      <c r="G14" s="134" t="s">
        <v>336</v>
      </c>
    </row>
    <row r="15" spans="8:8" ht="22.0" customHeight="1">
      <c r="A15" s="154" t="s">
        <v>253</v>
      </c>
      <c r="B15" s="134" t="s">
        <v>265</v>
      </c>
      <c r="C15" s="134" t="s">
        <v>274</v>
      </c>
      <c r="D15" s="155" t="s">
        <v>338</v>
      </c>
      <c r="E15" s="155"/>
      <c r="F15" s="134" t="s">
        <v>339</v>
      </c>
      <c r="G15" s="134" t="s">
        <v>263</v>
      </c>
    </row>
    <row r="16" spans="8:8" ht="22.0" customHeight="1">
      <c r="A16" s="154" t="s">
        <v>253</v>
      </c>
      <c r="B16" s="134" t="s">
        <v>277</v>
      </c>
      <c r="C16" s="134" t="s">
        <v>278</v>
      </c>
      <c r="D16" s="155" t="s">
        <v>340</v>
      </c>
      <c r="E16" s="155"/>
      <c r="F16" s="134" t="s">
        <v>341</v>
      </c>
      <c r="G16" s="134" t="s">
        <v>342</v>
      </c>
    </row>
    <row r="17" spans="8:8" ht="22.0" customHeight="1">
      <c r="A17" s="154" t="s">
        <v>253</v>
      </c>
      <c r="B17" s="134" t="s">
        <v>283</v>
      </c>
      <c r="C17" s="134" t="s">
        <v>284</v>
      </c>
      <c r="D17" s="155" t="s">
        <v>343</v>
      </c>
      <c r="E17" s="155"/>
      <c r="F17" s="134" t="s">
        <v>294</v>
      </c>
      <c r="G17" s="134" t="s">
        <v>263</v>
      </c>
    </row>
    <row r="18" spans="8:8" ht="22.0" customHeight="1"/>
    <row r="19" spans="8:8" ht="22.0" customHeight="1"/>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sheetData>
  <mergeCells count="124">
    <mergeCell ref="A1:G1"/>
    <mergeCell ref="A2:G2"/>
    <mergeCell ref="G5:G8"/>
    <mergeCell ref="A5:B8"/>
    <mergeCell ref="D11:E11"/>
    <mergeCell ref="D24:E24"/>
    <mergeCell ref="D22:E22"/>
    <mergeCell ref="D16:E16"/>
    <mergeCell ref="A10:A17"/>
    <mergeCell ref="B11:B12"/>
    <mergeCell ref="B13:B15"/>
    <mergeCell ref="C11:C12"/>
    <mergeCell ref="D19:E19"/>
    <mergeCell ref="D37:E37"/>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93:E93"/>
    <mergeCell ref="D110:E110"/>
    <mergeCell ref="D79:E79"/>
    <mergeCell ref="D88:E88"/>
    <mergeCell ref="D81:E81"/>
    <mergeCell ref="D90:E90"/>
    <mergeCell ref="D85:E85"/>
    <mergeCell ref="D83:E83"/>
    <mergeCell ref="D82:E82"/>
    <mergeCell ref="D94:E94"/>
    <mergeCell ref="D84:E84"/>
    <mergeCell ref="D96:E96"/>
    <mergeCell ref="D87:E87"/>
    <mergeCell ref="D98:E98"/>
    <mergeCell ref="D91:E91"/>
    <mergeCell ref="D102:E102"/>
    <mergeCell ref="D95:E95"/>
    <mergeCell ref="D97:E97"/>
    <mergeCell ref="D111:E111"/>
    <mergeCell ref="D101:E101"/>
    <mergeCell ref="D109:E109"/>
    <mergeCell ref="D108:E108"/>
    <mergeCell ref="D103:E103"/>
    <mergeCell ref="D105:E105"/>
    <mergeCell ref="D107:E107"/>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14.xml><?xml version="1.0" encoding="utf-8"?>
<worksheet xmlns:r="http://schemas.openxmlformats.org/officeDocument/2006/relationships" xmlns="http://schemas.openxmlformats.org/spreadsheetml/2006/main">
  <dimension ref="A1:I112"/>
  <sheetViews>
    <sheetView workbookViewId="0" showGridLines="0">
      <selection activeCell="D19" sqref="D19:E19"/>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344</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345</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346</v>
      </c>
      <c r="F5" s="140"/>
      <c r="G5" s="141" t="s">
        <v>244</v>
      </c>
    </row>
    <row r="6" spans="8:8" ht="22.0" customHeight="1">
      <c r="A6" s="142"/>
      <c r="B6" s="143"/>
      <c r="C6" s="135" t="s">
        <v>245</v>
      </c>
      <c r="D6" s="144"/>
      <c r="E6" s="140" t="s">
        <v>347</v>
      </c>
      <c r="F6" s="140"/>
      <c r="G6" s="145"/>
    </row>
    <row r="7" spans="8:8" ht="22.0" customHeight="1">
      <c r="A7" s="142"/>
      <c r="B7" s="143"/>
      <c r="C7" s="135" t="s">
        <v>247</v>
      </c>
      <c r="D7" s="144"/>
      <c r="E7" s="140" t="s">
        <v>348</v>
      </c>
      <c r="F7" s="140"/>
      <c r="G7" s="145"/>
    </row>
    <row r="8" spans="8:8" ht="22.0" customHeight="1">
      <c r="A8" s="146"/>
      <c r="B8" s="147"/>
      <c r="C8" s="135" t="s">
        <v>249</v>
      </c>
      <c r="D8" s="144"/>
      <c r="E8" s="140" t="s">
        <v>250</v>
      </c>
      <c r="F8" s="140"/>
      <c r="G8" s="148"/>
    </row>
    <row r="9" spans="8:8" ht="89.0" customHeight="1">
      <c r="A9" s="149" t="s">
        <v>251</v>
      </c>
      <c r="B9" s="150" t="s">
        <v>349</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350</v>
      </c>
      <c r="E11" s="155"/>
      <c r="F11" s="134" t="s">
        <v>351</v>
      </c>
      <c r="G11" s="134" t="s">
        <v>342</v>
      </c>
      <c r="H11" s="131"/>
    </row>
    <row r="12" spans="8:8" ht="22.0" customHeight="1">
      <c r="A12" s="154" t="s">
        <v>253</v>
      </c>
      <c r="B12" s="134" t="s">
        <v>265</v>
      </c>
      <c r="C12" s="134" t="s">
        <v>266</v>
      </c>
      <c r="D12" s="155" t="s">
        <v>352</v>
      </c>
      <c r="E12" s="155"/>
      <c r="F12" s="134" t="s">
        <v>353</v>
      </c>
      <c r="G12" s="134" t="s">
        <v>263</v>
      </c>
    </row>
    <row r="13" spans="8:8" ht="22.0" customHeight="1">
      <c r="A13" s="154" t="s">
        <v>253</v>
      </c>
      <c r="B13" s="134" t="s">
        <v>265</v>
      </c>
      <c r="C13" s="134" t="s">
        <v>271</v>
      </c>
      <c r="D13" s="155" t="s">
        <v>354</v>
      </c>
      <c r="E13" s="155"/>
      <c r="F13" s="134" t="s">
        <v>273</v>
      </c>
      <c r="G13" s="134" t="s">
        <v>263</v>
      </c>
    </row>
    <row r="14" spans="8:8" ht="22.0" customHeight="1">
      <c r="A14" s="154" t="s">
        <v>253</v>
      </c>
      <c r="B14" s="134" t="s">
        <v>265</v>
      </c>
      <c r="C14" s="134" t="s">
        <v>274</v>
      </c>
      <c r="D14" s="155" t="s">
        <v>355</v>
      </c>
      <c r="E14" s="155"/>
      <c r="F14" s="134" t="s">
        <v>299</v>
      </c>
      <c r="G14" s="134" t="s">
        <v>263</v>
      </c>
    </row>
    <row r="15" spans="8:8" ht="22.0" customHeight="1">
      <c r="A15" s="154" t="s">
        <v>253</v>
      </c>
      <c r="B15" s="134" t="s">
        <v>277</v>
      </c>
      <c r="C15" s="134" t="s">
        <v>278</v>
      </c>
      <c r="D15" s="155" t="s">
        <v>356</v>
      </c>
      <c r="E15" s="155"/>
      <c r="F15" s="134" t="s">
        <v>357</v>
      </c>
      <c r="G15" s="134" t="s">
        <v>342</v>
      </c>
    </row>
    <row r="16" spans="8:8" ht="22.0" customHeight="1">
      <c r="A16" s="154" t="s">
        <v>253</v>
      </c>
      <c r="B16" s="134" t="s">
        <v>277</v>
      </c>
      <c r="C16" s="134" t="s">
        <v>278</v>
      </c>
      <c r="D16" s="155" t="s">
        <v>358</v>
      </c>
      <c r="E16" s="155"/>
      <c r="F16" s="134" t="s">
        <v>359</v>
      </c>
      <c r="G16" s="134" t="s">
        <v>263</v>
      </c>
    </row>
    <row r="17" spans="8:8" ht="22.0" customHeight="1">
      <c r="A17" s="154" t="s">
        <v>253</v>
      </c>
      <c r="B17" s="134" t="s">
        <v>283</v>
      </c>
      <c r="C17" s="134" t="s">
        <v>284</v>
      </c>
      <c r="D17" s="155" t="s">
        <v>360</v>
      </c>
      <c r="E17" s="155"/>
      <c r="F17" s="134" t="s">
        <v>361</v>
      </c>
      <c r="G17" s="134" t="s">
        <v>263</v>
      </c>
    </row>
    <row r="18" spans="8:8" ht="22.0" customHeight="1"/>
    <row r="19" spans="8:8" ht="22.0" customHeight="1"/>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sheetData>
  <mergeCells count="123">
    <mergeCell ref="A1:G1"/>
    <mergeCell ref="A2:G2"/>
    <mergeCell ref="G5:G8"/>
    <mergeCell ref="A5:B8"/>
    <mergeCell ref="D11:E11"/>
    <mergeCell ref="D24:E24"/>
    <mergeCell ref="D22:E22"/>
    <mergeCell ref="D16:E16"/>
    <mergeCell ref="A10:A17"/>
    <mergeCell ref="B12:B14"/>
    <mergeCell ref="B15:B16"/>
    <mergeCell ref="D19:E19"/>
    <mergeCell ref="D37:E37"/>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93:E93"/>
    <mergeCell ref="D110:E110"/>
    <mergeCell ref="D79:E79"/>
    <mergeCell ref="D88:E88"/>
    <mergeCell ref="D81:E81"/>
    <mergeCell ref="D90:E90"/>
    <mergeCell ref="D85:E85"/>
    <mergeCell ref="D83:E83"/>
    <mergeCell ref="D82:E82"/>
    <mergeCell ref="D94:E94"/>
    <mergeCell ref="D84:E84"/>
    <mergeCell ref="D96:E96"/>
    <mergeCell ref="D87:E87"/>
    <mergeCell ref="D98:E98"/>
    <mergeCell ref="D91:E91"/>
    <mergeCell ref="D102:E102"/>
    <mergeCell ref="D95:E95"/>
    <mergeCell ref="D97:E97"/>
    <mergeCell ref="D111:E111"/>
    <mergeCell ref="D101:E101"/>
    <mergeCell ref="D109:E109"/>
    <mergeCell ref="D108:E108"/>
    <mergeCell ref="D103:E103"/>
    <mergeCell ref="D105:E105"/>
    <mergeCell ref="D107:E107"/>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15.xml><?xml version="1.0" encoding="utf-8"?>
<worksheet xmlns:r="http://schemas.openxmlformats.org/officeDocument/2006/relationships" xmlns="http://schemas.openxmlformats.org/spreadsheetml/2006/main">
  <dimension ref="A1:I114"/>
  <sheetViews>
    <sheetView workbookViewId="0" topLeftCell="A7" showGridLines="0">
      <selection activeCell="B10" sqref="A10:XFD19"/>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362</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363</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364</v>
      </c>
      <c r="F5" s="140"/>
      <c r="G5" s="141" t="s">
        <v>244</v>
      </c>
    </row>
    <row r="6" spans="8:8" ht="22.0" customHeight="1">
      <c r="A6" s="142"/>
      <c r="B6" s="143"/>
      <c r="C6" s="135" t="s">
        <v>245</v>
      </c>
      <c r="D6" s="144"/>
      <c r="E6" s="140" t="s">
        <v>365</v>
      </c>
      <c r="F6" s="140"/>
      <c r="G6" s="145"/>
    </row>
    <row r="7" spans="8:8" ht="22.0" customHeight="1">
      <c r="A7" s="142"/>
      <c r="B7" s="143"/>
      <c r="C7" s="135" t="s">
        <v>247</v>
      </c>
      <c r="D7" s="144"/>
      <c r="E7" s="140" t="s">
        <v>366</v>
      </c>
      <c r="F7" s="140"/>
      <c r="G7" s="145"/>
    </row>
    <row r="8" spans="8:8" ht="22.0" customHeight="1">
      <c r="A8" s="146"/>
      <c r="B8" s="147"/>
      <c r="C8" s="135" t="s">
        <v>249</v>
      </c>
      <c r="D8" s="144"/>
      <c r="E8" s="140" t="s">
        <v>250</v>
      </c>
      <c r="F8" s="140"/>
      <c r="G8" s="148"/>
    </row>
    <row r="9" spans="8:8" ht="89.0" customHeight="1">
      <c r="A9" s="149" t="s">
        <v>251</v>
      </c>
      <c r="B9" s="150" t="s">
        <v>367</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368</v>
      </c>
      <c r="E11" s="155"/>
      <c r="F11" s="134" t="s">
        <v>369</v>
      </c>
      <c r="G11" s="134" t="s">
        <v>263</v>
      </c>
      <c r="H11" s="131"/>
    </row>
    <row r="12" spans="8:8" ht="22.0" customHeight="1">
      <c r="A12" s="154" t="s">
        <v>253</v>
      </c>
      <c r="B12" s="134" t="s">
        <v>259</v>
      </c>
      <c r="C12" s="134" t="s">
        <v>260</v>
      </c>
      <c r="D12" s="155" t="s">
        <v>261</v>
      </c>
      <c r="E12" s="155"/>
      <c r="F12" s="134" t="s">
        <v>370</v>
      </c>
      <c r="G12" s="134" t="s">
        <v>263</v>
      </c>
    </row>
    <row r="13" spans="8:8" ht="22.0" customHeight="1">
      <c r="A13" s="154" t="s">
        <v>253</v>
      </c>
      <c r="B13" s="134" t="s">
        <v>265</v>
      </c>
      <c r="C13" s="134" t="s">
        <v>266</v>
      </c>
      <c r="D13" s="155" t="s">
        <v>267</v>
      </c>
      <c r="E13" s="155"/>
      <c r="F13" s="134" t="s">
        <v>296</v>
      </c>
      <c r="G13" s="134" t="s">
        <v>263</v>
      </c>
    </row>
    <row r="14" spans="8:8" ht="22.0" customHeight="1">
      <c r="A14" s="154" t="s">
        <v>253</v>
      </c>
      <c r="B14" s="134" t="s">
        <v>265</v>
      </c>
      <c r="C14" s="134" t="s">
        <v>266</v>
      </c>
      <c r="D14" s="155" t="s">
        <v>371</v>
      </c>
      <c r="E14" s="155"/>
      <c r="F14" s="134" t="s">
        <v>372</v>
      </c>
      <c r="G14" s="134" t="s">
        <v>263</v>
      </c>
    </row>
    <row r="15" spans="8:8" ht="22.0" customHeight="1">
      <c r="A15" s="154" t="s">
        <v>253</v>
      </c>
      <c r="B15" s="134" t="s">
        <v>265</v>
      </c>
      <c r="C15" s="134" t="s">
        <v>271</v>
      </c>
      <c r="D15" s="155" t="s">
        <v>373</v>
      </c>
      <c r="E15" s="155"/>
      <c r="F15" s="134" t="s">
        <v>273</v>
      </c>
      <c r="G15" s="134" t="s">
        <v>263</v>
      </c>
    </row>
    <row r="16" spans="8:8" ht="22.0" customHeight="1">
      <c r="A16" s="154" t="s">
        <v>253</v>
      </c>
      <c r="B16" s="134" t="s">
        <v>265</v>
      </c>
      <c r="C16" s="134" t="s">
        <v>274</v>
      </c>
      <c r="D16" s="155" t="s">
        <v>298</v>
      </c>
      <c r="E16" s="155"/>
      <c r="F16" s="134" t="s">
        <v>299</v>
      </c>
      <c r="G16" s="134" t="s">
        <v>263</v>
      </c>
    </row>
    <row r="17" spans="8:8" ht="22.0" customHeight="1">
      <c r="A17" s="154" t="s">
        <v>253</v>
      </c>
      <c r="B17" s="134" t="s">
        <v>277</v>
      </c>
      <c r="C17" s="134" t="s">
        <v>278</v>
      </c>
      <c r="D17" s="155" t="s">
        <v>374</v>
      </c>
      <c r="E17" s="155"/>
      <c r="F17" s="134" t="s">
        <v>375</v>
      </c>
      <c r="G17" s="134" t="s">
        <v>263</v>
      </c>
    </row>
    <row r="18" spans="8:8" ht="22.0" customHeight="1">
      <c r="A18" s="154" t="s">
        <v>253</v>
      </c>
      <c r="B18" s="134" t="s">
        <v>277</v>
      </c>
      <c r="C18" s="134" t="s">
        <v>278</v>
      </c>
      <c r="D18" s="155" t="s">
        <v>376</v>
      </c>
      <c r="E18" s="155"/>
      <c r="F18" s="134" t="s">
        <v>377</v>
      </c>
      <c r="G18" s="134" t="s">
        <v>263</v>
      </c>
    </row>
    <row r="19" spans="8:8" ht="22.0" customHeight="1">
      <c r="A19" s="154" t="s">
        <v>253</v>
      </c>
      <c r="B19" s="134" t="s">
        <v>283</v>
      </c>
      <c r="C19" s="134" t="s">
        <v>284</v>
      </c>
      <c r="D19" s="155" t="s">
        <v>285</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sheetData>
  <mergeCells count="129">
    <mergeCell ref="A1:G1"/>
    <mergeCell ref="A2:G2"/>
    <mergeCell ref="G5:G8"/>
    <mergeCell ref="A5:B8"/>
    <mergeCell ref="D24:E24"/>
    <mergeCell ref="B11:B12"/>
    <mergeCell ref="C11:C12"/>
    <mergeCell ref="B17:B18"/>
    <mergeCell ref="B13:B16"/>
    <mergeCell ref="D16:E16"/>
    <mergeCell ref="D11:E11"/>
    <mergeCell ref="A10:A19"/>
    <mergeCell ref="D22:E22"/>
    <mergeCell ref="D19:E19"/>
    <mergeCell ref="D37:E37"/>
    <mergeCell ref="C13:C14"/>
    <mergeCell ref="C17:C18"/>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16.xml><?xml version="1.0" encoding="utf-8"?>
<worksheet xmlns:r="http://schemas.openxmlformats.org/officeDocument/2006/relationships" xmlns="http://schemas.openxmlformats.org/spreadsheetml/2006/main">
  <dimension ref="A1:I114"/>
  <sheetViews>
    <sheetView workbookViewId="0" showGridLines="0">
      <selection activeCell="A11" sqref="A10:XFD19"/>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378</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379</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380</v>
      </c>
      <c r="F5" s="140"/>
      <c r="G5" s="141" t="s">
        <v>244</v>
      </c>
    </row>
    <row r="6" spans="8:8" ht="22.0" customHeight="1">
      <c r="A6" s="142"/>
      <c r="B6" s="143"/>
      <c r="C6" s="135" t="s">
        <v>245</v>
      </c>
      <c r="D6" s="144"/>
      <c r="E6" s="140" t="s">
        <v>380</v>
      </c>
      <c r="F6" s="140"/>
      <c r="G6" s="145"/>
    </row>
    <row r="7" spans="8:8" ht="22.0" customHeight="1">
      <c r="A7" s="142"/>
      <c r="B7" s="143"/>
      <c r="C7" s="135" t="s">
        <v>247</v>
      </c>
      <c r="D7" s="144"/>
      <c r="E7" s="140" t="s">
        <v>250</v>
      </c>
      <c r="F7" s="140"/>
      <c r="G7" s="145"/>
    </row>
    <row r="8" spans="8:8" ht="22.0" customHeight="1">
      <c r="A8" s="146"/>
      <c r="B8" s="147"/>
      <c r="C8" s="135" t="s">
        <v>249</v>
      </c>
      <c r="D8" s="144"/>
      <c r="E8" s="140" t="s">
        <v>250</v>
      </c>
      <c r="F8" s="140"/>
      <c r="G8" s="148"/>
    </row>
    <row r="9" spans="8:8" ht="89.0" customHeight="1">
      <c r="A9" s="149" t="s">
        <v>251</v>
      </c>
      <c r="B9" s="150" t="s">
        <v>381</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382</v>
      </c>
      <c r="E11" s="155"/>
      <c r="F11" s="134" t="s">
        <v>383</v>
      </c>
      <c r="G11" s="134" t="s">
        <v>263</v>
      </c>
      <c r="H11" s="131"/>
    </row>
    <row r="12" spans="8:8" ht="22.0" customHeight="1">
      <c r="A12" s="154" t="s">
        <v>253</v>
      </c>
      <c r="B12" s="134" t="s">
        <v>259</v>
      </c>
      <c r="C12" s="134" t="s">
        <v>260</v>
      </c>
      <c r="D12" s="155" t="s">
        <v>261</v>
      </c>
      <c r="E12" s="155"/>
      <c r="F12" s="134" t="s">
        <v>384</v>
      </c>
      <c r="G12" s="134" t="s">
        <v>263</v>
      </c>
    </row>
    <row r="13" spans="8:8" ht="22.0" customHeight="1">
      <c r="A13" s="154" t="s">
        <v>253</v>
      </c>
      <c r="B13" s="134" t="s">
        <v>265</v>
      </c>
      <c r="C13" s="134" t="s">
        <v>266</v>
      </c>
      <c r="D13" s="155" t="s">
        <v>385</v>
      </c>
      <c r="E13" s="155"/>
      <c r="F13" s="134" t="s">
        <v>386</v>
      </c>
      <c r="G13" s="134" t="s">
        <v>263</v>
      </c>
    </row>
    <row r="14" spans="8:8" ht="22.0" customHeight="1">
      <c r="A14" s="154" t="s">
        <v>253</v>
      </c>
      <c r="B14" s="134" t="s">
        <v>265</v>
      </c>
      <c r="C14" s="134" t="s">
        <v>266</v>
      </c>
      <c r="D14" s="155" t="s">
        <v>387</v>
      </c>
      <c r="E14" s="155"/>
      <c r="F14" s="134" t="s">
        <v>388</v>
      </c>
      <c r="G14" s="134" t="s">
        <v>263</v>
      </c>
    </row>
    <row r="15" spans="8:8" ht="22.0" customHeight="1">
      <c r="A15" s="154" t="s">
        <v>253</v>
      </c>
      <c r="B15" s="134" t="s">
        <v>265</v>
      </c>
      <c r="C15" s="134" t="s">
        <v>271</v>
      </c>
      <c r="D15" s="155" t="s">
        <v>389</v>
      </c>
      <c r="E15" s="155"/>
      <c r="F15" s="134" t="s">
        <v>315</v>
      </c>
      <c r="G15" s="134" t="s">
        <v>263</v>
      </c>
    </row>
    <row r="16" spans="8:8" ht="22.0" customHeight="1">
      <c r="A16" s="154" t="s">
        <v>253</v>
      </c>
      <c r="B16" s="134" t="s">
        <v>265</v>
      </c>
      <c r="C16" s="134" t="s">
        <v>274</v>
      </c>
      <c r="D16" s="155" t="s">
        <v>390</v>
      </c>
      <c r="E16" s="155"/>
      <c r="F16" s="134" t="s">
        <v>391</v>
      </c>
      <c r="G16" s="134" t="s">
        <v>263</v>
      </c>
    </row>
    <row r="17" spans="8:8" ht="22.0" customHeight="1">
      <c r="A17" s="154" t="s">
        <v>253</v>
      </c>
      <c r="B17" s="134" t="s">
        <v>277</v>
      </c>
      <c r="C17" s="134" t="s">
        <v>278</v>
      </c>
      <c r="D17" s="155" t="s">
        <v>374</v>
      </c>
      <c r="E17" s="155"/>
      <c r="F17" s="134" t="s">
        <v>375</v>
      </c>
      <c r="G17" s="134" t="s">
        <v>263</v>
      </c>
    </row>
    <row r="18" spans="8:8" ht="22.0" customHeight="1">
      <c r="A18" s="154" t="s">
        <v>253</v>
      </c>
      <c r="B18" s="134" t="s">
        <v>277</v>
      </c>
      <c r="C18" s="134" t="s">
        <v>278</v>
      </c>
      <c r="D18" s="155" t="s">
        <v>376</v>
      </c>
      <c r="E18" s="155"/>
      <c r="F18" s="134" t="s">
        <v>377</v>
      </c>
      <c r="G18" s="134" t="s">
        <v>263</v>
      </c>
    </row>
    <row r="19" spans="8:8" ht="22.0" customHeight="1">
      <c r="A19" s="154" t="s">
        <v>253</v>
      </c>
      <c r="B19" s="134" t="s">
        <v>283</v>
      </c>
      <c r="C19" s="134" t="s">
        <v>284</v>
      </c>
      <c r="D19" s="155" t="s">
        <v>285</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sheetData>
  <mergeCells count="129">
    <mergeCell ref="A1:G1"/>
    <mergeCell ref="A2:G2"/>
    <mergeCell ref="G5:G8"/>
    <mergeCell ref="A5:B8"/>
    <mergeCell ref="D24:E24"/>
    <mergeCell ref="B11:B12"/>
    <mergeCell ref="C11:C12"/>
    <mergeCell ref="B17:B18"/>
    <mergeCell ref="B13:B16"/>
    <mergeCell ref="D16:E16"/>
    <mergeCell ref="D11:E11"/>
    <mergeCell ref="A10:A19"/>
    <mergeCell ref="D22:E22"/>
    <mergeCell ref="D19:E19"/>
    <mergeCell ref="D37:E37"/>
    <mergeCell ref="C13:C14"/>
    <mergeCell ref="C17:C18"/>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17.xml><?xml version="1.0" encoding="utf-8"?>
<worksheet xmlns:r="http://schemas.openxmlformats.org/officeDocument/2006/relationships" xmlns="http://schemas.openxmlformats.org/spreadsheetml/2006/main">
  <dimension ref="A1:I113"/>
  <sheetViews>
    <sheetView workbookViewId="0" showGridLines="0">
      <selection activeCell="E7" sqref="E7:F7"/>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392</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393</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394</v>
      </c>
      <c r="F5" s="140"/>
      <c r="G5" s="141" t="s">
        <v>244</v>
      </c>
    </row>
    <row r="6" spans="8:8" ht="22.0" customHeight="1">
      <c r="A6" s="142"/>
      <c r="B6" s="143"/>
      <c r="C6" s="135" t="s">
        <v>245</v>
      </c>
      <c r="D6" s="144"/>
      <c r="E6" s="140" t="s">
        <v>394</v>
      </c>
      <c r="F6" s="140"/>
      <c r="G6" s="145"/>
    </row>
    <row r="7" spans="8:8" ht="22.0" customHeight="1">
      <c r="A7" s="142"/>
      <c r="B7" s="143"/>
      <c r="C7" s="135" t="s">
        <v>247</v>
      </c>
      <c r="D7" s="144"/>
      <c r="E7" s="140" t="s">
        <v>250</v>
      </c>
      <c r="F7" s="140"/>
      <c r="G7" s="145"/>
    </row>
    <row r="8" spans="8:8" ht="22.0" customHeight="1">
      <c r="A8" s="146"/>
      <c r="B8" s="147"/>
      <c r="C8" s="135" t="s">
        <v>249</v>
      </c>
      <c r="D8" s="144"/>
      <c r="E8" s="140" t="s">
        <v>250</v>
      </c>
      <c r="F8" s="140"/>
      <c r="G8" s="148"/>
    </row>
    <row r="9" spans="8:8" ht="89.0" customHeight="1">
      <c r="A9" s="149" t="s">
        <v>251</v>
      </c>
      <c r="B9" s="150" t="s">
        <v>395</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293</v>
      </c>
      <c r="E11" s="155"/>
      <c r="F11" s="134" t="s">
        <v>286</v>
      </c>
      <c r="G11" s="134" t="s">
        <v>263</v>
      </c>
      <c r="H11" s="131"/>
    </row>
    <row r="12" spans="8:8" ht="22.0" customHeight="1">
      <c r="A12" s="154" t="s">
        <v>253</v>
      </c>
      <c r="B12" s="134" t="s">
        <v>259</v>
      </c>
      <c r="C12" s="134" t="s">
        <v>260</v>
      </c>
      <c r="D12" s="155" t="s">
        <v>261</v>
      </c>
      <c r="E12" s="155"/>
      <c r="F12" s="134" t="s">
        <v>396</v>
      </c>
      <c r="G12" s="134" t="s">
        <v>263</v>
      </c>
    </row>
    <row r="13" spans="8:8" ht="22.0" customHeight="1">
      <c r="A13" s="154" t="s">
        <v>253</v>
      </c>
      <c r="B13" s="134" t="s">
        <v>265</v>
      </c>
      <c r="C13" s="134" t="s">
        <v>271</v>
      </c>
      <c r="D13" s="155" t="s">
        <v>397</v>
      </c>
      <c r="E13" s="155"/>
      <c r="F13" s="134" t="s">
        <v>273</v>
      </c>
      <c r="G13" s="134" t="s">
        <v>342</v>
      </c>
    </row>
    <row r="14" spans="8:8" ht="22.0" customHeight="1">
      <c r="A14" s="154" t="s">
        <v>253</v>
      </c>
      <c r="B14" s="134" t="s">
        <v>265</v>
      </c>
      <c r="C14" s="134" t="s">
        <v>271</v>
      </c>
      <c r="D14" s="155" t="s">
        <v>398</v>
      </c>
      <c r="E14" s="155"/>
      <c r="F14" s="134" t="s">
        <v>294</v>
      </c>
      <c r="G14" s="134" t="s">
        <v>263</v>
      </c>
    </row>
    <row r="15" spans="8:8" ht="22.0" customHeight="1">
      <c r="A15" s="154" t="s">
        <v>253</v>
      </c>
      <c r="B15" s="134" t="s">
        <v>265</v>
      </c>
      <c r="C15" s="134" t="s">
        <v>274</v>
      </c>
      <c r="D15" s="155" t="s">
        <v>399</v>
      </c>
      <c r="E15" s="155"/>
      <c r="F15" s="134" t="s">
        <v>400</v>
      </c>
      <c r="G15" s="134" t="s">
        <v>263</v>
      </c>
    </row>
    <row r="16" spans="8:8" ht="22.0" customHeight="1">
      <c r="A16" s="154" t="s">
        <v>253</v>
      </c>
      <c r="B16" s="134" t="s">
        <v>277</v>
      </c>
      <c r="C16" s="134" t="s">
        <v>278</v>
      </c>
      <c r="D16" s="155" t="s">
        <v>401</v>
      </c>
      <c r="E16" s="155"/>
      <c r="F16" s="134" t="s">
        <v>302</v>
      </c>
      <c r="G16" s="134" t="s">
        <v>342</v>
      </c>
    </row>
    <row r="17" spans="8:8" ht="22.0" customHeight="1">
      <c r="A17" s="154" t="s">
        <v>253</v>
      </c>
      <c r="B17" s="134" t="s">
        <v>277</v>
      </c>
      <c r="C17" s="134" t="s">
        <v>300</v>
      </c>
      <c r="D17" s="155" t="s">
        <v>402</v>
      </c>
      <c r="E17" s="155"/>
      <c r="F17" s="134" t="s">
        <v>400</v>
      </c>
      <c r="G17" s="134" t="s">
        <v>403</v>
      </c>
    </row>
    <row r="18" spans="8:8" ht="22.0" customHeight="1">
      <c r="A18" s="154" t="s">
        <v>253</v>
      </c>
      <c r="B18" s="134" t="s">
        <v>283</v>
      </c>
      <c r="C18" s="134" t="s">
        <v>284</v>
      </c>
      <c r="D18" s="155" t="s">
        <v>285</v>
      </c>
      <c r="E18" s="155"/>
      <c r="F18" s="134" t="s">
        <v>286</v>
      </c>
      <c r="G18" s="134" t="s">
        <v>263</v>
      </c>
    </row>
    <row r="19" spans="8:8" ht="22.0" customHeight="1"/>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sheetData>
  <mergeCells count="127">
    <mergeCell ref="A1:G1"/>
    <mergeCell ref="A2:G2"/>
    <mergeCell ref="G5:G8"/>
    <mergeCell ref="A5:B8"/>
    <mergeCell ref="D24:E24"/>
    <mergeCell ref="B11:B12"/>
    <mergeCell ref="C11:C12"/>
    <mergeCell ref="B16:B17"/>
    <mergeCell ref="B13:B15"/>
    <mergeCell ref="D16:E16"/>
    <mergeCell ref="D11:E11"/>
    <mergeCell ref="A10:A18"/>
    <mergeCell ref="D22:E22"/>
    <mergeCell ref="D19:E19"/>
    <mergeCell ref="D37:E37"/>
    <mergeCell ref="C13:C14"/>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93:E93"/>
    <mergeCell ref="D110:E110"/>
    <mergeCell ref="D79:E79"/>
    <mergeCell ref="D88:E88"/>
    <mergeCell ref="D81:E81"/>
    <mergeCell ref="D90:E90"/>
    <mergeCell ref="D85:E85"/>
    <mergeCell ref="D83:E83"/>
    <mergeCell ref="D82:E82"/>
    <mergeCell ref="D94:E94"/>
    <mergeCell ref="D84:E84"/>
    <mergeCell ref="D96:E96"/>
    <mergeCell ref="D87:E87"/>
    <mergeCell ref="D98:E98"/>
    <mergeCell ref="D91:E91"/>
    <mergeCell ref="D102:E102"/>
    <mergeCell ref="D95:E95"/>
    <mergeCell ref="D97:E97"/>
    <mergeCell ref="D111:E111"/>
    <mergeCell ref="D101:E101"/>
    <mergeCell ref="D109:E109"/>
    <mergeCell ref="D108:E108"/>
    <mergeCell ref="D103:E103"/>
    <mergeCell ref="D105:E105"/>
    <mergeCell ref="D107:E107"/>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18.xml><?xml version="1.0" encoding="utf-8"?>
<worksheet xmlns:r="http://schemas.openxmlformats.org/officeDocument/2006/relationships" xmlns="http://schemas.openxmlformats.org/spreadsheetml/2006/main">
  <dimension ref="A1:I114"/>
  <sheetViews>
    <sheetView workbookViewId="0" topLeftCell="A4" showGridLines="0">
      <selection activeCell="D16" sqref="D16:E16"/>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404</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405</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406</v>
      </c>
      <c r="F5" s="140"/>
      <c r="G5" s="141" t="s">
        <v>244</v>
      </c>
    </row>
    <row r="6" spans="8:8" ht="22.0" customHeight="1">
      <c r="A6" s="142"/>
      <c r="B6" s="143"/>
      <c r="C6" s="135" t="s">
        <v>245</v>
      </c>
      <c r="D6" s="144"/>
      <c r="E6" s="140" t="s">
        <v>250</v>
      </c>
      <c r="F6" s="140"/>
      <c r="G6" s="145"/>
    </row>
    <row r="7" spans="8:8" ht="22.0" customHeight="1">
      <c r="A7" s="142"/>
      <c r="B7" s="143"/>
      <c r="C7" s="135" t="s">
        <v>247</v>
      </c>
      <c r="D7" s="144"/>
      <c r="E7" s="140" t="s">
        <v>250</v>
      </c>
      <c r="F7" s="140"/>
      <c r="G7" s="145"/>
    </row>
    <row r="8" spans="8:8" ht="22.0" customHeight="1">
      <c r="A8" s="146"/>
      <c r="B8" s="147"/>
      <c r="C8" s="135" t="s">
        <v>249</v>
      </c>
      <c r="D8" s="144"/>
      <c r="E8" s="140" t="s">
        <v>406</v>
      </c>
      <c r="F8" s="140"/>
      <c r="G8" s="148"/>
    </row>
    <row r="9" spans="8:8" ht="89.0" customHeight="1">
      <c r="A9" s="149" t="s">
        <v>251</v>
      </c>
      <c r="B9" s="150" t="s">
        <v>407</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408</v>
      </c>
      <c r="E11" s="155"/>
      <c r="F11" s="134" t="s">
        <v>409</v>
      </c>
      <c r="G11" s="134" t="s">
        <v>263</v>
      </c>
      <c r="H11" s="131"/>
    </row>
    <row r="12" spans="8:8" ht="22.0" customHeight="1">
      <c r="A12" s="154" t="s">
        <v>253</v>
      </c>
      <c r="B12" s="134" t="s">
        <v>259</v>
      </c>
      <c r="C12" s="134" t="s">
        <v>260</v>
      </c>
      <c r="D12" s="155" t="s">
        <v>410</v>
      </c>
      <c r="E12" s="155"/>
      <c r="F12" s="134" t="s">
        <v>411</v>
      </c>
      <c r="G12" s="134" t="s">
        <v>263</v>
      </c>
    </row>
    <row r="13" spans="8:8" ht="22.0" customHeight="1">
      <c r="A13" s="154"/>
      <c r="B13" s="156" t="s">
        <v>265</v>
      </c>
      <c r="C13" s="134" t="s">
        <v>266</v>
      </c>
      <c r="D13" s="157" t="s">
        <v>412</v>
      </c>
      <c r="E13" s="157"/>
      <c r="F13" s="134" t="s">
        <v>296</v>
      </c>
      <c r="G13" s="134">
        <v>10.0</v>
      </c>
    </row>
    <row r="14" spans="8:8" ht="22.0" customHeight="1">
      <c r="A14" s="154" t="s">
        <v>253</v>
      </c>
      <c r="B14" s="158"/>
      <c r="C14" s="134" t="s">
        <v>271</v>
      </c>
      <c r="D14" s="155" t="s">
        <v>413</v>
      </c>
      <c r="E14" s="155"/>
      <c r="F14" s="134" t="s">
        <v>273</v>
      </c>
      <c r="G14" s="134" t="s">
        <v>263</v>
      </c>
    </row>
    <row r="15" spans="8:8" ht="22.0" customHeight="1">
      <c r="A15" s="154" t="s">
        <v>253</v>
      </c>
      <c r="B15" s="158"/>
      <c r="C15" s="134" t="s">
        <v>274</v>
      </c>
      <c r="D15" s="155" t="s">
        <v>414</v>
      </c>
      <c r="E15" s="155"/>
      <c r="F15" s="134" t="s">
        <v>286</v>
      </c>
      <c r="G15" s="134" t="s">
        <v>263</v>
      </c>
    </row>
    <row r="16" spans="8:8" ht="22.0" customHeight="1">
      <c r="A16" s="154" t="s">
        <v>253</v>
      </c>
      <c r="B16" s="159"/>
      <c r="C16" s="134" t="s">
        <v>274</v>
      </c>
      <c r="D16" s="155" t="s">
        <v>298</v>
      </c>
      <c r="E16" s="155"/>
      <c r="F16" s="134" t="s">
        <v>299</v>
      </c>
      <c r="G16" s="134" t="s">
        <v>263</v>
      </c>
    </row>
    <row r="17" spans="8:8" ht="22.0" customHeight="1">
      <c r="A17" s="154" t="s">
        <v>253</v>
      </c>
      <c r="B17" s="134" t="s">
        <v>277</v>
      </c>
      <c r="C17" s="134" t="s">
        <v>415</v>
      </c>
      <c r="D17" s="155" t="s">
        <v>416</v>
      </c>
      <c r="E17" s="155"/>
      <c r="F17" s="134" t="s">
        <v>417</v>
      </c>
      <c r="G17" s="134" t="s">
        <v>263</v>
      </c>
    </row>
    <row r="18" spans="8:8" ht="22.0" customHeight="1">
      <c r="A18" s="154" t="s">
        <v>253</v>
      </c>
      <c r="B18" s="134" t="s">
        <v>277</v>
      </c>
      <c r="C18" s="134" t="s">
        <v>415</v>
      </c>
      <c r="D18" s="155" t="s">
        <v>418</v>
      </c>
      <c r="E18" s="155"/>
      <c r="F18" s="134" t="s">
        <v>417</v>
      </c>
      <c r="G18" s="134" t="s">
        <v>263</v>
      </c>
    </row>
    <row r="19" spans="8:8" ht="22.0" customHeight="1">
      <c r="A19" s="154" t="s">
        <v>253</v>
      </c>
      <c r="B19" s="134" t="s">
        <v>283</v>
      </c>
      <c r="C19" s="134" t="s">
        <v>284</v>
      </c>
      <c r="D19" s="155" t="s">
        <v>285</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sheetData>
  <mergeCells count="129">
    <mergeCell ref="A1:G1"/>
    <mergeCell ref="A2:G2"/>
    <mergeCell ref="G5:G8"/>
    <mergeCell ref="A5:B8"/>
    <mergeCell ref="D24:E24"/>
    <mergeCell ref="B11:B12"/>
    <mergeCell ref="C11:C12"/>
    <mergeCell ref="B17:B18"/>
    <mergeCell ref="B13:B16"/>
    <mergeCell ref="D16:E16"/>
    <mergeCell ref="D11:E11"/>
    <mergeCell ref="A10:A19"/>
    <mergeCell ref="D22:E22"/>
    <mergeCell ref="D19:E19"/>
    <mergeCell ref="D37:E37"/>
    <mergeCell ref="C15:C16"/>
    <mergeCell ref="C17:C18"/>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19.xml><?xml version="1.0" encoding="utf-8"?>
<worksheet xmlns:r="http://schemas.openxmlformats.org/officeDocument/2006/relationships" xmlns="http://schemas.openxmlformats.org/spreadsheetml/2006/main">
  <dimension ref="A1:I115"/>
  <sheetViews>
    <sheetView workbookViewId="0" topLeftCell="A7" showGridLines="0">
      <selection activeCell="D12" sqref="D12:E12"/>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419</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420</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421</v>
      </c>
      <c r="F5" s="140"/>
      <c r="G5" s="141" t="s">
        <v>244</v>
      </c>
    </row>
    <row r="6" spans="8:8" ht="22.0" customHeight="1">
      <c r="A6" s="142"/>
      <c r="B6" s="143"/>
      <c r="C6" s="135" t="s">
        <v>245</v>
      </c>
      <c r="D6" s="144"/>
      <c r="E6" s="140" t="s">
        <v>250</v>
      </c>
      <c r="F6" s="140"/>
      <c r="G6" s="145"/>
    </row>
    <row r="7" spans="8:8" ht="22.0" customHeight="1">
      <c r="A7" s="142"/>
      <c r="B7" s="143"/>
      <c r="C7" s="135" t="s">
        <v>247</v>
      </c>
      <c r="D7" s="144"/>
      <c r="E7" s="140" t="s">
        <v>250</v>
      </c>
      <c r="F7" s="140"/>
      <c r="G7" s="145"/>
    </row>
    <row r="8" spans="8:8" ht="22.0" customHeight="1">
      <c r="A8" s="146"/>
      <c r="B8" s="147"/>
      <c r="C8" s="135" t="s">
        <v>249</v>
      </c>
      <c r="D8" s="144"/>
      <c r="E8" s="140" t="s">
        <v>421</v>
      </c>
      <c r="F8" s="140"/>
      <c r="G8" s="148"/>
    </row>
    <row r="9" spans="8:8" ht="89.0" customHeight="1">
      <c r="A9" s="149" t="s">
        <v>251</v>
      </c>
      <c r="B9" s="150" t="s">
        <v>422</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408</v>
      </c>
      <c r="E11" s="155"/>
      <c r="F11" s="134" t="s">
        <v>423</v>
      </c>
      <c r="G11" s="134" t="s">
        <v>263</v>
      </c>
      <c r="H11" s="131"/>
    </row>
    <row r="12" spans="8:8" ht="22.0" customHeight="1">
      <c r="A12" s="154" t="s">
        <v>253</v>
      </c>
      <c r="B12" s="134" t="s">
        <v>259</v>
      </c>
      <c r="C12" s="134" t="s">
        <v>313</v>
      </c>
      <c r="D12" s="155" t="s">
        <v>424</v>
      </c>
      <c r="E12" s="155"/>
      <c r="F12" s="134" t="s">
        <v>425</v>
      </c>
      <c r="G12" s="134" t="s">
        <v>263</v>
      </c>
    </row>
    <row r="13" spans="8:8" ht="22.0" customHeight="1">
      <c r="A13" s="154" t="s">
        <v>253</v>
      </c>
      <c r="B13" s="134" t="s">
        <v>265</v>
      </c>
      <c r="C13" s="134" t="s">
        <v>266</v>
      </c>
      <c r="D13" s="155" t="s">
        <v>426</v>
      </c>
      <c r="E13" s="155"/>
      <c r="F13" s="134" t="s">
        <v>427</v>
      </c>
      <c r="G13" s="134" t="s">
        <v>428</v>
      </c>
    </row>
    <row r="14" spans="8:8" ht="22.0" customHeight="1">
      <c r="A14" s="154" t="s">
        <v>253</v>
      </c>
      <c r="B14" s="134" t="s">
        <v>265</v>
      </c>
      <c r="C14" s="134" t="s">
        <v>266</v>
      </c>
      <c r="D14" s="155" t="s">
        <v>429</v>
      </c>
      <c r="E14" s="155"/>
      <c r="F14" s="134" t="s">
        <v>430</v>
      </c>
      <c r="G14" s="134" t="s">
        <v>428</v>
      </c>
    </row>
    <row r="15" spans="8:8" ht="22.0" customHeight="1">
      <c r="A15" s="154" t="s">
        <v>253</v>
      </c>
      <c r="B15" s="134" t="s">
        <v>265</v>
      </c>
      <c r="C15" s="134" t="s">
        <v>266</v>
      </c>
      <c r="D15" s="155" t="s">
        <v>431</v>
      </c>
      <c r="E15" s="155"/>
      <c r="F15" s="134" t="s">
        <v>432</v>
      </c>
      <c r="G15" s="134" t="s">
        <v>428</v>
      </c>
    </row>
    <row r="16" spans="8:8" ht="22.0" customHeight="1">
      <c r="A16" s="154" t="s">
        <v>253</v>
      </c>
      <c r="B16" s="134" t="s">
        <v>265</v>
      </c>
      <c r="C16" s="134" t="s">
        <v>266</v>
      </c>
      <c r="D16" s="155" t="s">
        <v>433</v>
      </c>
      <c r="E16" s="155"/>
      <c r="F16" s="134" t="s">
        <v>434</v>
      </c>
      <c r="G16" s="134" t="s">
        <v>428</v>
      </c>
    </row>
    <row r="17" spans="8:8" ht="22.0" customHeight="1">
      <c r="A17" s="154" t="s">
        <v>253</v>
      </c>
      <c r="B17" s="134" t="s">
        <v>265</v>
      </c>
      <c r="C17" s="134" t="s">
        <v>271</v>
      </c>
      <c r="D17" s="155" t="s">
        <v>413</v>
      </c>
      <c r="E17" s="155"/>
      <c r="F17" s="134" t="s">
        <v>273</v>
      </c>
      <c r="G17" s="134" t="s">
        <v>428</v>
      </c>
    </row>
    <row r="18" spans="8:8" ht="22.0" customHeight="1">
      <c r="A18" s="154" t="s">
        <v>253</v>
      </c>
      <c r="B18" s="134" t="s">
        <v>277</v>
      </c>
      <c r="C18" s="134" t="s">
        <v>415</v>
      </c>
      <c r="D18" s="155" t="s">
        <v>435</v>
      </c>
      <c r="E18" s="155"/>
      <c r="F18" s="134" t="s">
        <v>280</v>
      </c>
      <c r="G18" s="134" t="s">
        <v>263</v>
      </c>
    </row>
    <row r="19" spans="8:8" ht="22.0" customHeight="1">
      <c r="A19" s="154" t="s">
        <v>253</v>
      </c>
      <c r="B19" s="134" t="s">
        <v>277</v>
      </c>
      <c r="C19" s="134" t="s">
        <v>278</v>
      </c>
      <c r="D19" s="155" t="s">
        <v>436</v>
      </c>
      <c r="E19" s="155"/>
      <c r="F19" s="134" t="s">
        <v>411</v>
      </c>
      <c r="G19" s="134" t="s">
        <v>263</v>
      </c>
    </row>
    <row r="20" spans="8:8" ht="22.0" customHeight="1">
      <c r="A20" s="154" t="s">
        <v>253</v>
      </c>
      <c r="B20" s="134" t="s">
        <v>283</v>
      </c>
      <c r="C20" s="134" t="s">
        <v>284</v>
      </c>
      <c r="D20" s="155" t="s">
        <v>285</v>
      </c>
      <c r="E20" s="155"/>
      <c r="F20" s="134" t="s">
        <v>286</v>
      </c>
      <c r="G20" s="134" t="s">
        <v>263</v>
      </c>
    </row>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row r="115" spans="8:8" ht="22.0" customHeight="1"/>
  </sheetData>
  <mergeCells count="128">
    <mergeCell ref="A1:G1"/>
    <mergeCell ref="A2:G2"/>
    <mergeCell ref="G5:G8"/>
    <mergeCell ref="A5:B8"/>
    <mergeCell ref="D11:E11"/>
    <mergeCell ref="D24:E24"/>
    <mergeCell ref="D22:E22"/>
    <mergeCell ref="D16:E16"/>
    <mergeCell ref="A10:A20"/>
    <mergeCell ref="B11:B12"/>
    <mergeCell ref="B13:B17"/>
    <mergeCell ref="B18:B19"/>
    <mergeCell ref="D19:E19"/>
    <mergeCell ref="D37:E37"/>
    <mergeCell ref="C13:C16"/>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114:E114"/>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xml><?xml version="1.0" encoding="utf-8"?>
<worksheet xmlns:r="http://schemas.openxmlformats.org/officeDocument/2006/relationships" xmlns="http://schemas.openxmlformats.org/spreadsheetml/2006/main">
  <sheetPr>
    <pageSetUpPr fitToPage="1"/>
  </sheetPr>
  <dimension ref="A1:M18"/>
  <sheetViews>
    <sheetView workbookViewId="0" showGridLines="0" showZeros="0">
      <selection activeCell="A3" sqref="A3"/>
    </sheetView>
  </sheetViews>
  <sheetFormatPr defaultRowHeight="15.6" defaultColWidth="9"/>
  <cols>
    <col min="1" max="1" customWidth="1" width="11.0" style="16"/>
    <col min="2" max="2" customWidth="1" width="9.875" style="16"/>
    <col min="3" max="3" customWidth="1" width="10.597656" style="16"/>
    <col min="4" max="5" customWidth="1" width="8.75" style="16"/>
    <col min="6" max="6" customWidth="1" width="7.375" style="16"/>
    <col min="7" max="8" customWidth="1" width="7.875" style="16"/>
    <col min="9" max="9" customWidth="1" width="6.625" style="16"/>
    <col min="10" max="11" customWidth="1" width="7.625" style="16"/>
    <col min="12" max="12" customWidth="1" width="8.5" style="16"/>
    <col min="13" max="93" customWidth="1" width="9.25" style="16"/>
    <col min="94" max="16384" customWidth="0" width="9.0" style="16"/>
  </cols>
  <sheetData>
    <row r="1" spans="8:8" s="17" ht="13.15" customFormat="1" customHeight="1">
      <c r="A1" s="18"/>
      <c r="B1" s="18"/>
      <c r="C1" s="18"/>
      <c r="D1" s="18"/>
      <c r="E1" s="18"/>
      <c r="F1" s="18"/>
      <c r="G1" s="18"/>
      <c r="H1" s="18"/>
      <c r="I1" s="18"/>
      <c r="J1" s="18"/>
      <c r="K1" s="18"/>
      <c r="L1" s="4" t="s">
        <v>26</v>
      </c>
    </row>
    <row r="2" spans="8:8" ht="22.35" customHeight="1">
      <c r="A2" s="19" t="s">
        <v>27</v>
      </c>
      <c r="B2" s="19"/>
      <c r="C2" s="19"/>
      <c r="D2" s="19"/>
      <c r="E2" s="19"/>
      <c r="F2" s="19"/>
      <c r="G2" s="19"/>
      <c r="H2" s="19"/>
      <c r="I2" s="19"/>
      <c r="J2" s="19"/>
      <c r="K2" s="19"/>
      <c r="L2" s="19"/>
    </row>
    <row r="3" spans="8:8" ht="16.5" customHeight="1">
      <c r="A3" s="6" t="s">
        <v>2</v>
      </c>
      <c r="B3" s="20"/>
      <c r="C3" s="20"/>
      <c r="D3" s="20"/>
      <c r="E3" s="20"/>
      <c r="F3" s="20"/>
      <c r="G3" s="20"/>
      <c r="H3" s="20"/>
      <c r="I3" s="20"/>
      <c r="J3" s="20"/>
      <c r="K3" s="20"/>
      <c r="L3" s="21" t="s">
        <v>3</v>
      </c>
    </row>
    <row r="4" spans="8:8" s="22" ht="29.25" customFormat="1" customHeight="1">
      <c r="A4" s="23" t="s">
        <v>28</v>
      </c>
      <c r="B4" s="24" t="s">
        <v>22</v>
      </c>
      <c r="C4" s="23" t="s">
        <v>29</v>
      </c>
      <c r="D4" s="23" t="s">
        <v>30</v>
      </c>
      <c r="E4" s="23" t="s">
        <v>31</v>
      </c>
      <c r="F4" s="25" t="s">
        <v>32</v>
      </c>
      <c r="G4" s="26"/>
      <c r="H4" s="27" t="s">
        <v>33</v>
      </c>
      <c r="I4" s="24" t="s">
        <v>34</v>
      </c>
      <c r="J4" s="23" t="s">
        <v>35</v>
      </c>
      <c r="K4" s="23" t="s">
        <v>36</v>
      </c>
      <c r="L4" s="23" t="s">
        <v>20</v>
      </c>
    </row>
    <row r="5" spans="8:8" s="22" ht="29.25" customFormat="1" customHeight="1">
      <c r="A5" s="23"/>
      <c r="B5" s="28"/>
      <c r="C5" s="23"/>
      <c r="D5" s="23"/>
      <c r="E5" s="23"/>
      <c r="F5" s="26" t="s">
        <v>37</v>
      </c>
      <c r="G5" s="23" t="s">
        <v>38</v>
      </c>
      <c r="H5" s="29"/>
      <c r="I5" s="30"/>
      <c r="J5" s="23"/>
      <c r="K5" s="23"/>
      <c r="L5" s="23"/>
    </row>
    <row r="6" spans="8:8" ht="51.0" customHeight="1">
      <c r="A6" s="31">
        <v>82360.42</v>
      </c>
      <c r="B6" s="32">
        <v>46377.69</v>
      </c>
      <c r="C6" s="32">
        <v>35976.73</v>
      </c>
      <c r="D6" s="32"/>
      <c r="E6" s="32"/>
      <c r="F6" s="32"/>
      <c r="G6" s="32"/>
      <c r="H6" s="31"/>
      <c r="I6" s="31"/>
      <c r="J6" s="31"/>
      <c r="K6" s="31">
        <v>6.0</v>
      </c>
      <c r="L6" s="31"/>
    </row>
    <row r="7" spans="8:8" ht="15.6" customHeight="1"/>
    <row r="8" spans="8:8" ht="15.6" customHeight="1"/>
    <row r="9" spans="8:8" ht="15.6" customHeight="1"/>
    <row r="10" spans="8:8" ht="15.6" customHeight="1"/>
    <row r="11" spans="8:8" ht="15.6" customHeight="1"/>
    <row r="12" spans="8:8" ht="15.6" customHeight="1"/>
    <row r="13" spans="8:8" ht="15.6" customHeight="1"/>
    <row r="14" spans="8:8" ht="15.6" customHeight="1"/>
    <row r="15" spans="8:8" ht="15.6" customHeight="1"/>
    <row r="16" spans="8:8" ht="15.6" customHeight="1"/>
    <row r="17" spans="8:8" ht="15.6" customHeight="1"/>
    <row r="18" spans="8:8" ht="15.6" customHeight="1"/>
  </sheetData>
  <mergeCells count="12">
    <mergeCell ref="A2:L2"/>
    <mergeCell ref="A4:A5"/>
    <mergeCell ref="I4:I5"/>
    <mergeCell ref="E4:E5"/>
    <mergeCell ref="C4:C5"/>
    <mergeCell ref="J4:J5"/>
    <mergeCell ref="B4:B5"/>
    <mergeCell ref="H4:H5"/>
    <mergeCell ref="D4:D5"/>
    <mergeCell ref="F4:G4"/>
    <mergeCell ref="K4:K5"/>
    <mergeCell ref="L4:L5"/>
  </mergeCells>
  <printOptions horizontalCentered="1"/>
  <pageMargins left="0.448611111111111" right="0.389583333333333" top="0.629861111111111" bottom="0.590277777777778" header="0.511805555555556" footer="0.511805555555556"/>
  <pageSetup paperSize="9" orientation="landscape"/>
  <headerFooter alignWithMargins="0"/>
</worksheet>
</file>

<file path=xl/worksheets/sheet20.xml><?xml version="1.0" encoding="utf-8"?>
<worksheet xmlns:r="http://schemas.openxmlformats.org/officeDocument/2006/relationships" xmlns="http://schemas.openxmlformats.org/spreadsheetml/2006/main">
  <dimension ref="A1:I116"/>
  <sheetViews>
    <sheetView workbookViewId="0" topLeftCell="A4" showGridLines="0">
      <selection activeCell="B10" sqref="A10:XFD21"/>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437</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438</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439</v>
      </c>
      <c r="F5" s="140"/>
      <c r="G5" s="141" t="s">
        <v>244</v>
      </c>
    </row>
    <row r="6" spans="8:8" ht="22.0" customHeight="1">
      <c r="A6" s="142"/>
      <c r="B6" s="143"/>
      <c r="C6" s="135" t="s">
        <v>245</v>
      </c>
      <c r="D6" s="144"/>
      <c r="E6" s="140" t="s">
        <v>439</v>
      </c>
      <c r="F6" s="140"/>
      <c r="G6" s="145"/>
    </row>
    <row r="7" spans="8:8" ht="22.0" customHeight="1">
      <c r="A7" s="142"/>
      <c r="B7" s="143"/>
      <c r="C7" s="135" t="s">
        <v>247</v>
      </c>
      <c r="D7" s="144"/>
      <c r="E7" s="140" t="s">
        <v>250</v>
      </c>
      <c r="F7" s="140"/>
      <c r="G7" s="145"/>
    </row>
    <row r="8" spans="8:8" ht="22.0" customHeight="1">
      <c r="A8" s="146"/>
      <c r="B8" s="147"/>
      <c r="C8" s="135" t="s">
        <v>249</v>
      </c>
      <c r="D8" s="144"/>
      <c r="E8" s="140" t="s">
        <v>250</v>
      </c>
      <c r="F8" s="140"/>
      <c r="G8" s="148"/>
    </row>
    <row r="9" spans="8:8" ht="89.0" customHeight="1">
      <c r="A9" s="149" t="s">
        <v>251</v>
      </c>
      <c r="B9" s="150" t="s">
        <v>440</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441</v>
      </c>
      <c r="E11" s="155"/>
      <c r="F11" s="134" t="s">
        <v>442</v>
      </c>
      <c r="G11" s="134" t="s">
        <v>263</v>
      </c>
      <c r="H11" s="131"/>
    </row>
    <row r="12" spans="8:8" ht="22.0" customHeight="1">
      <c r="A12" s="154" t="s">
        <v>253</v>
      </c>
      <c r="B12" s="134" t="s">
        <v>259</v>
      </c>
      <c r="C12" s="134" t="s">
        <v>443</v>
      </c>
      <c r="D12" s="155" t="s">
        <v>444</v>
      </c>
      <c r="E12" s="155"/>
      <c r="F12" s="134" t="s">
        <v>445</v>
      </c>
      <c r="G12" s="134" t="s">
        <v>446</v>
      </c>
    </row>
    <row r="13" spans="8:8" ht="22.0" customHeight="1">
      <c r="A13" s="154" t="s">
        <v>253</v>
      </c>
      <c r="B13" s="134" t="s">
        <v>259</v>
      </c>
      <c r="C13" s="134" t="s">
        <v>313</v>
      </c>
      <c r="D13" s="155" t="s">
        <v>447</v>
      </c>
      <c r="E13" s="155"/>
      <c r="F13" s="134" t="s">
        <v>448</v>
      </c>
      <c r="G13" s="134" t="s">
        <v>446</v>
      </c>
    </row>
    <row r="14" spans="8:8" ht="22.0" customHeight="1">
      <c r="A14" s="154" t="s">
        <v>253</v>
      </c>
      <c r="B14" s="134" t="s">
        <v>265</v>
      </c>
      <c r="C14" s="134" t="s">
        <v>266</v>
      </c>
      <c r="D14" s="155" t="s">
        <v>449</v>
      </c>
      <c r="E14" s="155"/>
      <c r="F14" s="134" t="s">
        <v>450</v>
      </c>
      <c r="G14" s="134" t="s">
        <v>263</v>
      </c>
    </row>
    <row r="15" spans="8:8" ht="22.0" customHeight="1">
      <c r="A15" s="154" t="s">
        <v>253</v>
      </c>
      <c r="B15" s="134" t="s">
        <v>265</v>
      </c>
      <c r="C15" s="134" t="s">
        <v>266</v>
      </c>
      <c r="D15" s="155" t="s">
        <v>451</v>
      </c>
      <c r="E15" s="155"/>
      <c r="F15" s="134" t="s">
        <v>452</v>
      </c>
      <c r="G15" s="134" t="s">
        <v>263</v>
      </c>
    </row>
    <row r="16" spans="8:8" ht="22.0" customHeight="1">
      <c r="A16" s="154" t="s">
        <v>253</v>
      </c>
      <c r="B16" s="134" t="s">
        <v>265</v>
      </c>
      <c r="C16" s="134" t="s">
        <v>271</v>
      </c>
      <c r="D16" s="155" t="s">
        <v>453</v>
      </c>
      <c r="E16" s="155"/>
      <c r="F16" s="134" t="s">
        <v>273</v>
      </c>
      <c r="G16" s="134" t="s">
        <v>446</v>
      </c>
    </row>
    <row r="17" spans="8:8" ht="22.0" customHeight="1">
      <c r="A17" s="154" t="s">
        <v>253</v>
      </c>
      <c r="B17" s="134" t="s">
        <v>265</v>
      </c>
      <c r="C17" s="134" t="s">
        <v>274</v>
      </c>
      <c r="D17" s="155" t="s">
        <v>454</v>
      </c>
      <c r="E17" s="155"/>
      <c r="F17" s="134" t="s">
        <v>455</v>
      </c>
      <c r="G17" s="134" t="s">
        <v>263</v>
      </c>
    </row>
    <row r="18" spans="8:8" ht="22.0" customHeight="1">
      <c r="A18" s="154" t="s">
        <v>253</v>
      </c>
      <c r="B18" s="134" t="s">
        <v>265</v>
      </c>
      <c r="C18" s="134" t="s">
        <v>274</v>
      </c>
      <c r="D18" s="155" t="s">
        <v>456</v>
      </c>
      <c r="E18" s="155"/>
      <c r="F18" s="134" t="s">
        <v>317</v>
      </c>
      <c r="G18" s="134" t="s">
        <v>446</v>
      </c>
    </row>
    <row r="19" spans="8:8" ht="22.0" customHeight="1">
      <c r="A19" s="154" t="s">
        <v>253</v>
      </c>
      <c r="B19" s="134" t="s">
        <v>277</v>
      </c>
      <c r="C19" s="134" t="s">
        <v>415</v>
      </c>
      <c r="D19" s="155" t="s">
        <v>457</v>
      </c>
      <c r="E19" s="155"/>
      <c r="F19" s="134" t="s">
        <v>458</v>
      </c>
      <c r="G19" s="134" t="s">
        <v>263</v>
      </c>
    </row>
    <row r="20" spans="8:8" ht="22.0" customHeight="1">
      <c r="A20" s="154" t="s">
        <v>253</v>
      </c>
      <c r="B20" s="134" t="s">
        <v>277</v>
      </c>
      <c r="C20" s="134" t="s">
        <v>300</v>
      </c>
      <c r="D20" s="155" t="s">
        <v>459</v>
      </c>
      <c r="E20" s="155"/>
      <c r="F20" s="134" t="s">
        <v>460</v>
      </c>
      <c r="G20" s="134" t="s">
        <v>263</v>
      </c>
    </row>
    <row r="21" spans="8:8" ht="22.0" customHeight="1">
      <c r="A21" s="154" t="s">
        <v>253</v>
      </c>
      <c r="B21" s="134" t="s">
        <v>283</v>
      </c>
      <c r="C21" s="134" t="s">
        <v>284</v>
      </c>
      <c r="D21" s="155" t="s">
        <v>285</v>
      </c>
      <c r="E21" s="155"/>
      <c r="F21" s="134" t="s">
        <v>286</v>
      </c>
      <c r="G21" s="134" t="s">
        <v>263</v>
      </c>
    </row>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row r="115" spans="8:8" ht="22.0" customHeight="1"/>
    <row r="116" spans="8:8" ht="22.0" customHeight="1"/>
  </sheetData>
  <mergeCells count="130">
    <mergeCell ref="A1:G1"/>
    <mergeCell ref="A2:G2"/>
    <mergeCell ref="G5:G8"/>
    <mergeCell ref="A5:B8"/>
    <mergeCell ref="D11:E11"/>
    <mergeCell ref="D24:E24"/>
    <mergeCell ref="D22:E22"/>
    <mergeCell ref="D16:E16"/>
    <mergeCell ref="A10:A21"/>
    <mergeCell ref="B11:B13"/>
    <mergeCell ref="B14:B18"/>
    <mergeCell ref="B19:B20"/>
    <mergeCell ref="D19:E19"/>
    <mergeCell ref="D37:E37"/>
    <mergeCell ref="C14:C15"/>
    <mergeCell ref="C17:C18"/>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03:E103"/>
    <mergeCell ref="D114:E114"/>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 ref="D115:E115"/>
    <mergeCell ref="D105:E105"/>
    <mergeCell ref="D111:E111"/>
    <mergeCell ref="D109:E109"/>
    <mergeCell ref="D108:E108"/>
    <mergeCell ref="D107:E107"/>
    <mergeCell ref="D113:E113"/>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1.xml><?xml version="1.0" encoding="utf-8"?>
<worksheet xmlns:r="http://schemas.openxmlformats.org/officeDocument/2006/relationships" xmlns="http://schemas.openxmlformats.org/spreadsheetml/2006/main">
  <dimension ref="A1:I115"/>
  <sheetViews>
    <sheetView workbookViewId="0" topLeftCell="A7" showGridLines="0">
      <selection activeCell="A11" sqref="A10:XFD20"/>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461</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462</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463</v>
      </c>
      <c r="F5" s="140"/>
      <c r="G5" s="141" t="s">
        <v>244</v>
      </c>
    </row>
    <row r="6" spans="8:8" ht="22.0" customHeight="1">
      <c r="A6" s="142"/>
      <c r="B6" s="143"/>
      <c r="C6" s="135" t="s">
        <v>245</v>
      </c>
      <c r="D6" s="144"/>
      <c r="E6" s="140" t="s">
        <v>463</v>
      </c>
      <c r="F6" s="140"/>
      <c r="G6" s="145"/>
    </row>
    <row r="7" spans="8:8" ht="22.0" customHeight="1">
      <c r="A7" s="142"/>
      <c r="B7" s="143"/>
      <c r="C7" s="135" t="s">
        <v>247</v>
      </c>
      <c r="D7" s="144"/>
      <c r="E7" s="140" t="s">
        <v>250</v>
      </c>
      <c r="F7" s="140"/>
      <c r="G7" s="145"/>
    </row>
    <row r="8" spans="8:8" ht="22.0" customHeight="1">
      <c r="A8" s="146"/>
      <c r="B8" s="147"/>
      <c r="C8" s="135" t="s">
        <v>249</v>
      </c>
      <c r="D8" s="144"/>
      <c r="E8" s="140" t="s">
        <v>250</v>
      </c>
      <c r="F8" s="140"/>
      <c r="G8" s="148"/>
    </row>
    <row r="9" spans="8:8" ht="89.0" customHeight="1">
      <c r="A9" s="149" t="s">
        <v>251</v>
      </c>
      <c r="B9" s="150" t="s">
        <v>464</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465</v>
      </c>
      <c r="E11" s="155"/>
      <c r="F11" s="134" t="s">
        <v>466</v>
      </c>
      <c r="G11" s="134" t="s">
        <v>263</v>
      </c>
      <c r="H11" s="131"/>
    </row>
    <row r="12" spans="8:8" ht="22.0" customHeight="1">
      <c r="A12" s="154" t="s">
        <v>253</v>
      </c>
      <c r="B12" s="134" t="s">
        <v>259</v>
      </c>
      <c r="C12" s="134" t="s">
        <v>260</v>
      </c>
      <c r="D12" s="155" t="s">
        <v>467</v>
      </c>
      <c r="E12" s="155"/>
      <c r="F12" s="134" t="s">
        <v>468</v>
      </c>
      <c r="G12" s="134" t="s">
        <v>446</v>
      </c>
    </row>
    <row r="13" spans="8:8" ht="22.0" customHeight="1">
      <c r="A13" s="154" t="s">
        <v>253</v>
      </c>
      <c r="B13" s="134" t="s">
        <v>259</v>
      </c>
      <c r="C13" s="134" t="s">
        <v>313</v>
      </c>
      <c r="D13" s="155" t="s">
        <v>469</v>
      </c>
      <c r="E13" s="155"/>
      <c r="F13" s="134" t="s">
        <v>470</v>
      </c>
      <c r="G13" s="134" t="s">
        <v>446</v>
      </c>
    </row>
    <row r="14" spans="8:8" ht="22.0" customHeight="1">
      <c r="A14" s="154" t="s">
        <v>253</v>
      </c>
      <c r="B14" s="134" t="s">
        <v>265</v>
      </c>
      <c r="C14" s="134" t="s">
        <v>266</v>
      </c>
      <c r="D14" s="155" t="s">
        <v>471</v>
      </c>
      <c r="E14" s="155"/>
      <c r="F14" s="134" t="s">
        <v>472</v>
      </c>
      <c r="G14" s="134" t="s">
        <v>263</v>
      </c>
    </row>
    <row r="15" spans="8:8" ht="22.0" customHeight="1">
      <c r="A15" s="154" t="s">
        <v>253</v>
      </c>
      <c r="B15" s="134" t="s">
        <v>265</v>
      </c>
      <c r="C15" s="134" t="s">
        <v>271</v>
      </c>
      <c r="D15" s="155" t="s">
        <v>473</v>
      </c>
      <c r="E15" s="155"/>
      <c r="F15" s="134" t="s">
        <v>273</v>
      </c>
      <c r="G15" s="134" t="s">
        <v>263</v>
      </c>
    </row>
    <row r="16" spans="8:8" ht="22.0" customHeight="1">
      <c r="A16" s="154" t="s">
        <v>253</v>
      </c>
      <c r="B16" s="134" t="s">
        <v>265</v>
      </c>
      <c r="C16" s="134" t="s">
        <v>271</v>
      </c>
      <c r="D16" s="155" t="s">
        <v>474</v>
      </c>
      <c r="E16" s="155"/>
      <c r="F16" s="134" t="s">
        <v>400</v>
      </c>
      <c r="G16" s="134" t="s">
        <v>263</v>
      </c>
    </row>
    <row r="17" spans="8:8" ht="22.0" customHeight="1">
      <c r="A17" s="154" t="s">
        <v>253</v>
      </c>
      <c r="B17" s="134" t="s">
        <v>265</v>
      </c>
      <c r="C17" s="134" t="s">
        <v>271</v>
      </c>
      <c r="D17" s="155" t="s">
        <v>475</v>
      </c>
      <c r="E17" s="155"/>
      <c r="F17" s="134" t="s">
        <v>273</v>
      </c>
      <c r="G17" s="134" t="s">
        <v>263</v>
      </c>
    </row>
    <row r="18" spans="8:8" ht="22.0" customHeight="1">
      <c r="A18" s="154" t="s">
        <v>253</v>
      </c>
      <c r="B18" s="134" t="s">
        <v>277</v>
      </c>
      <c r="C18" s="134" t="s">
        <v>415</v>
      </c>
      <c r="D18" s="155" t="s">
        <v>418</v>
      </c>
      <c r="E18" s="155"/>
      <c r="F18" s="134" t="s">
        <v>411</v>
      </c>
      <c r="G18" s="134" t="s">
        <v>263</v>
      </c>
    </row>
    <row r="19" spans="8:8" ht="22.0" customHeight="1">
      <c r="A19" s="154" t="s">
        <v>253</v>
      </c>
      <c r="B19" s="134" t="s">
        <v>277</v>
      </c>
      <c r="C19" s="134" t="s">
        <v>278</v>
      </c>
      <c r="D19" s="155" t="s">
        <v>476</v>
      </c>
      <c r="E19" s="155"/>
      <c r="F19" s="134" t="s">
        <v>411</v>
      </c>
      <c r="G19" s="134" t="s">
        <v>263</v>
      </c>
    </row>
    <row r="20" spans="8:8" ht="22.0" customHeight="1">
      <c r="A20" s="154" t="s">
        <v>253</v>
      </c>
      <c r="B20" s="134" t="s">
        <v>283</v>
      </c>
      <c r="C20" s="134" t="s">
        <v>284</v>
      </c>
      <c r="D20" s="155" t="s">
        <v>477</v>
      </c>
      <c r="E20" s="155"/>
      <c r="F20" s="134" t="s">
        <v>286</v>
      </c>
      <c r="G20" s="134" t="s">
        <v>263</v>
      </c>
    </row>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row r="115" spans="8:8" ht="22.0" customHeight="1"/>
  </sheetData>
  <mergeCells count="129">
    <mergeCell ref="A1:G1"/>
    <mergeCell ref="A2:G2"/>
    <mergeCell ref="G5:G8"/>
    <mergeCell ref="A5:B8"/>
    <mergeCell ref="D24:E24"/>
    <mergeCell ref="B11:B13"/>
    <mergeCell ref="C11:C12"/>
    <mergeCell ref="B18:B19"/>
    <mergeCell ref="B14:B17"/>
    <mergeCell ref="D16:E16"/>
    <mergeCell ref="D11:E11"/>
    <mergeCell ref="A10:A20"/>
    <mergeCell ref="D22:E22"/>
    <mergeCell ref="D19:E19"/>
    <mergeCell ref="D37:E37"/>
    <mergeCell ref="C15:C17"/>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114:E114"/>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2.xml><?xml version="1.0" encoding="utf-8"?>
<worksheet xmlns:r="http://schemas.openxmlformats.org/officeDocument/2006/relationships" xmlns="http://schemas.openxmlformats.org/spreadsheetml/2006/main">
  <dimension ref="A1:I114"/>
  <sheetViews>
    <sheetView workbookViewId="0" topLeftCell="A7" showGridLines="0">
      <selection activeCell="A11" sqref="A10:XFD19"/>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478</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479</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480</v>
      </c>
      <c r="F5" s="140"/>
      <c r="G5" s="141" t="s">
        <v>244</v>
      </c>
    </row>
    <row r="6" spans="8:8" ht="22.0" customHeight="1">
      <c r="A6" s="142"/>
      <c r="B6" s="143"/>
      <c r="C6" s="135" t="s">
        <v>245</v>
      </c>
      <c r="D6" s="144"/>
      <c r="E6" s="140" t="s">
        <v>481</v>
      </c>
      <c r="F6" s="140"/>
      <c r="G6" s="145"/>
    </row>
    <row r="7" spans="8:8" ht="22.0" customHeight="1">
      <c r="A7" s="142"/>
      <c r="B7" s="143"/>
      <c r="C7" s="135" t="s">
        <v>247</v>
      </c>
      <c r="D7" s="144"/>
      <c r="E7" s="140" t="s">
        <v>250</v>
      </c>
      <c r="F7" s="140"/>
      <c r="G7" s="145"/>
    </row>
    <row r="8" spans="8:8" ht="22.0" customHeight="1">
      <c r="A8" s="146"/>
      <c r="B8" s="147"/>
      <c r="C8" s="135" t="s">
        <v>249</v>
      </c>
      <c r="D8" s="144"/>
      <c r="E8" s="140" t="s">
        <v>482</v>
      </c>
      <c r="F8" s="140"/>
      <c r="G8" s="148"/>
    </row>
    <row r="9" spans="8:8" ht="89.0" customHeight="1">
      <c r="A9" s="149" t="s">
        <v>251</v>
      </c>
      <c r="B9" s="150" t="s">
        <v>483</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484</v>
      </c>
      <c r="E11" s="155"/>
      <c r="F11" s="134" t="s">
        <v>470</v>
      </c>
      <c r="G11" s="134" t="s">
        <v>263</v>
      </c>
      <c r="H11" s="131"/>
    </row>
    <row r="12" spans="8:8" ht="22.0" customHeight="1">
      <c r="A12" s="154" t="s">
        <v>253</v>
      </c>
      <c r="B12" s="134" t="s">
        <v>259</v>
      </c>
      <c r="C12" s="134" t="s">
        <v>313</v>
      </c>
      <c r="D12" s="155" t="s">
        <v>485</v>
      </c>
      <c r="E12" s="155"/>
      <c r="F12" s="134" t="s">
        <v>411</v>
      </c>
      <c r="G12" s="134" t="s">
        <v>263</v>
      </c>
    </row>
    <row r="13" spans="8:8" ht="22.0" customHeight="1">
      <c r="A13" s="154" t="s">
        <v>253</v>
      </c>
      <c r="B13" s="134" t="s">
        <v>265</v>
      </c>
      <c r="C13" s="134" t="s">
        <v>266</v>
      </c>
      <c r="D13" s="155" t="s">
        <v>486</v>
      </c>
      <c r="E13" s="155"/>
      <c r="F13" s="134" t="s">
        <v>487</v>
      </c>
      <c r="G13" s="134" t="s">
        <v>263</v>
      </c>
    </row>
    <row r="14" spans="8:8" ht="22.0" customHeight="1">
      <c r="A14" s="154" t="s">
        <v>253</v>
      </c>
      <c r="B14" s="134" t="s">
        <v>265</v>
      </c>
      <c r="C14" s="134" t="s">
        <v>266</v>
      </c>
      <c r="D14" s="155" t="s">
        <v>488</v>
      </c>
      <c r="E14" s="155"/>
      <c r="F14" s="134" t="s">
        <v>489</v>
      </c>
      <c r="G14" s="134" t="s">
        <v>263</v>
      </c>
    </row>
    <row r="15" spans="8:8" ht="22.0" customHeight="1">
      <c r="A15" s="154" t="s">
        <v>253</v>
      </c>
      <c r="B15" s="134" t="s">
        <v>265</v>
      </c>
      <c r="C15" s="134" t="s">
        <v>266</v>
      </c>
      <c r="D15" s="155" t="s">
        <v>490</v>
      </c>
      <c r="E15" s="155"/>
      <c r="F15" s="134" t="s">
        <v>487</v>
      </c>
      <c r="G15" s="134" t="s">
        <v>263</v>
      </c>
    </row>
    <row r="16" spans="8:8" ht="22.0" customHeight="1">
      <c r="A16" s="154" t="s">
        <v>253</v>
      </c>
      <c r="B16" s="134" t="s">
        <v>265</v>
      </c>
      <c r="C16" s="134" t="s">
        <v>266</v>
      </c>
      <c r="D16" s="155" t="s">
        <v>491</v>
      </c>
      <c r="E16" s="155"/>
      <c r="F16" s="134" t="s">
        <v>317</v>
      </c>
      <c r="G16" s="134" t="s">
        <v>263</v>
      </c>
    </row>
    <row r="17" spans="8:8" ht="22.0" customHeight="1">
      <c r="A17" s="154" t="s">
        <v>253</v>
      </c>
      <c r="B17" s="134" t="s">
        <v>277</v>
      </c>
      <c r="C17" s="134" t="s">
        <v>278</v>
      </c>
      <c r="D17" s="155" t="s">
        <v>492</v>
      </c>
      <c r="E17" s="155"/>
      <c r="F17" s="134" t="s">
        <v>417</v>
      </c>
      <c r="G17" s="134" t="s">
        <v>263</v>
      </c>
    </row>
    <row r="18" spans="8:8" ht="22.0" customHeight="1">
      <c r="A18" s="154" t="s">
        <v>253</v>
      </c>
      <c r="B18" s="134" t="s">
        <v>277</v>
      </c>
      <c r="C18" s="134" t="s">
        <v>300</v>
      </c>
      <c r="D18" s="155" t="s">
        <v>493</v>
      </c>
      <c r="E18" s="155"/>
      <c r="F18" s="134" t="s">
        <v>417</v>
      </c>
      <c r="G18" s="134" t="s">
        <v>263</v>
      </c>
    </row>
    <row r="19" spans="8:8" ht="22.0" customHeight="1">
      <c r="A19" s="154" t="s">
        <v>253</v>
      </c>
      <c r="B19" s="134" t="s">
        <v>283</v>
      </c>
      <c r="C19" s="134" t="s">
        <v>284</v>
      </c>
      <c r="D19" s="155" t="s">
        <v>494</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sheetData>
  <mergeCells count="127">
    <mergeCell ref="A1:G1"/>
    <mergeCell ref="A2:G2"/>
    <mergeCell ref="G5:G8"/>
    <mergeCell ref="A5:B8"/>
    <mergeCell ref="D11:E11"/>
    <mergeCell ref="D24:E24"/>
    <mergeCell ref="D22:E22"/>
    <mergeCell ref="D16:E16"/>
    <mergeCell ref="A10:A19"/>
    <mergeCell ref="B11:B12"/>
    <mergeCell ref="B13:B16"/>
    <mergeCell ref="B17:B18"/>
    <mergeCell ref="D19:E19"/>
    <mergeCell ref="D37:E37"/>
    <mergeCell ref="C13:C16"/>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3.xml><?xml version="1.0" encoding="utf-8"?>
<worksheet xmlns:r="http://schemas.openxmlformats.org/officeDocument/2006/relationships" xmlns="http://schemas.openxmlformats.org/spreadsheetml/2006/main">
  <dimension ref="A1:I114"/>
  <sheetViews>
    <sheetView workbookViewId="0" topLeftCell="A7" showGridLines="0">
      <selection activeCell="A11" sqref="A10:XFD19"/>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287</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288</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495</v>
      </c>
      <c r="F5" s="140"/>
      <c r="G5" s="141" t="s">
        <v>244</v>
      </c>
    </row>
    <row r="6" spans="8:8" ht="22.0" customHeight="1">
      <c r="A6" s="142"/>
      <c r="B6" s="143"/>
      <c r="C6" s="135" t="s">
        <v>245</v>
      </c>
      <c r="D6" s="144"/>
      <c r="E6" s="140" t="s">
        <v>250</v>
      </c>
      <c r="F6" s="140"/>
      <c r="G6" s="145"/>
    </row>
    <row r="7" spans="8:8" ht="22.0" customHeight="1">
      <c r="A7" s="142"/>
      <c r="B7" s="143"/>
      <c r="C7" s="135" t="s">
        <v>247</v>
      </c>
      <c r="D7" s="144"/>
      <c r="E7" s="140" t="s">
        <v>250</v>
      </c>
      <c r="F7" s="140"/>
      <c r="G7" s="145"/>
    </row>
    <row r="8" spans="8:8" ht="22.0" customHeight="1">
      <c r="A8" s="146"/>
      <c r="B8" s="147"/>
      <c r="C8" s="135" t="s">
        <v>249</v>
      </c>
      <c r="D8" s="144"/>
      <c r="E8" s="140" t="s">
        <v>495</v>
      </c>
      <c r="F8" s="140"/>
      <c r="G8" s="148"/>
    </row>
    <row r="9" spans="8:8" ht="89.0" customHeight="1">
      <c r="A9" s="149" t="s">
        <v>251</v>
      </c>
      <c r="B9" s="150" t="s">
        <v>496</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497</v>
      </c>
      <c r="E11" s="155"/>
      <c r="F11" s="134" t="s">
        <v>498</v>
      </c>
      <c r="G11" s="134" t="s">
        <v>263</v>
      </c>
      <c r="H11" s="131"/>
    </row>
    <row r="12" spans="8:8" ht="22.0" customHeight="1">
      <c r="A12" s="154" t="s">
        <v>253</v>
      </c>
      <c r="B12" s="134" t="s">
        <v>259</v>
      </c>
      <c r="C12" s="134" t="s">
        <v>313</v>
      </c>
      <c r="D12" s="155" t="s">
        <v>469</v>
      </c>
      <c r="E12" s="155"/>
      <c r="F12" s="134" t="s">
        <v>470</v>
      </c>
      <c r="G12" s="134" t="s">
        <v>263</v>
      </c>
    </row>
    <row r="13" spans="8:8" ht="22.0" customHeight="1">
      <c r="A13" s="154" t="s">
        <v>253</v>
      </c>
      <c r="B13" s="134" t="s">
        <v>265</v>
      </c>
      <c r="C13" s="134" t="s">
        <v>266</v>
      </c>
      <c r="D13" s="155" t="s">
        <v>499</v>
      </c>
      <c r="E13" s="155"/>
      <c r="F13" s="134" t="s">
        <v>500</v>
      </c>
      <c r="G13" s="134" t="s">
        <v>263</v>
      </c>
    </row>
    <row r="14" spans="8:8" ht="22.0" customHeight="1">
      <c r="A14" s="154" t="s">
        <v>253</v>
      </c>
      <c r="B14" s="134" t="s">
        <v>265</v>
      </c>
      <c r="C14" s="134" t="s">
        <v>266</v>
      </c>
      <c r="D14" s="155" t="s">
        <v>501</v>
      </c>
      <c r="E14" s="155"/>
      <c r="F14" s="134" t="s">
        <v>502</v>
      </c>
      <c r="G14" s="134" t="s">
        <v>263</v>
      </c>
    </row>
    <row r="15" spans="8:8" ht="22.0" customHeight="1">
      <c r="A15" s="154" t="s">
        <v>253</v>
      </c>
      <c r="B15" s="134" t="s">
        <v>265</v>
      </c>
      <c r="C15" s="134" t="s">
        <v>271</v>
      </c>
      <c r="D15" s="155" t="s">
        <v>272</v>
      </c>
      <c r="E15" s="155"/>
      <c r="F15" s="134" t="s">
        <v>273</v>
      </c>
      <c r="G15" s="134" t="s">
        <v>263</v>
      </c>
    </row>
    <row r="16" spans="8:8" ht="22.0" customHeight="1">
      <c r="A16" s="154" t="s">
        <v>253</v>
      </c>
      <c r="B16" s="134" t="s">
        <v>265</v>
      </c>
      <c r="C16" s="134" t="s">
        <v>274</v>
      </c>
      <c r="D16" s="155" t="s">
        <v>503</v>
      </c>
      <c r="E16" s="155"/>
      <c r="F16" s="134" t="s">
        <v>504</v>
      </c>
      <c r="G16" s="134" t="s">
        <v>263</v>
      </c>
    </row>
    <row r="17" spans="8:8" ht="22.0" customHeight="1">
      <c r="A17" s="154" t="s">
        <v>253</v>
      </c>
      <c r="B17" s="134" t="s">
        <v>277</v>
      </c>
      <c r="C17" s="134" t="s">
        <v>415</v>
      </c>
      <c r="D17" s="155" t="s">
        <v>418</v>
      </c>
      <c r="E17" s="155"/>
      <c r="F17" s="134" t="s">
        <v>411</v>
      </c>
      <c r="G17" s="134" t="s">
        <v>263</v>
      </c>
    </row>
    <row r="18" spans="8:8" ht="22.0" customHeight="1">
      <c r="A18" s="154" t="s">
        <v>253</v>
      </c>
      <c r="B18" s="134" t="s">
        <v>277</v>
      </c>
      <c r="C18" s="134" t="s">
        <v>300</v>
      </c>
      <c r="D18" s="155" t="s">
        <v>505</v>
      </c>
      <c r="E18" s="155"/>
      <c r="F18" s="134" t="s">
        <v>411</v>
      </c>
      <c r="G18" s="134" t="s">
        <v>263</v>
      </c>
    </row>
    <row r="19" spans="8:8" ht="22.0" customHeight="1">
      <c r="A19" s="154" t="s">
        <v>253</v>
      </c>
      <c r="B19" s="134" t="s">
        <v>283</v>
      </c>
      <c r="C19" s="134" t="s">
        <v>284</v>
      </c>
      <c r="D19" s="155" t="s">
        <v>285</v>
      </c>
      <c r="E19" s="155"/>
      <c r="F19" s="134" t="s">
        <v>294</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sheetData>
  <mergeCells count="127">
    <mergeCell ref="A1:G1"/>
    <mergeCell ref="A2:G2"/>
    <mergeCell ref="G5:G8"/>
    <mergeCell ref="A5:B8"/>
    <mergeCell ref="D11:E11"/>
    <mergeCell ref="D24:E24"/>
    <mergeCell ref="D22:E22"/>
    <mergeCell ref="D16:E16"/>
    <mergeCell ref="A10:A19"/>
    <mergeCell ref="B11:B12"/>
    <mergeCell ref="B13:B16"/>
    <mergeCell ref="B17:B18"/>
    <mergeCell ref="D19:E19"/>
    <mergeCell ref="D37:E37"/>
    <mergeCell ref="C13:C14"/>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4.xml><?xml version="1.0" encoding="utf-8"?>
<worksheet xmlns:r="http://schemas.openxmlformats.org/officeDocument/2006/relationships" xmlns="http://schemas.openxmlformats.org/spreadsheetml/2006/main">
  <dimension ref="A1:I117"/>
  <sheetViews>
    <sheetView workbookViewId="0" topLeftCell="A7" showGridLines="0">
      <selection activeCell="F12" sqref="F12"/>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506</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507</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508</v>
      </c>
      <c r="F5" s="140"/>
      <c r="G5" s="141" t="s">
        <v>244</v>
      </c>
    </row>
    <row r="6" spans="8:8" ht="22.0" customHeight="1">
      <c r="A6" s="142"/>
      <c r="B6" s="143"/>
      <c r="C6" s="135" t="s">
        <v>245</v>
      </c>
      <c r="D6" s="144"/>
      <c r="E6" s="140" t="s">
        <v>509</v>
      </c>
      <c r="F6" s="140"/>
      <c r="G6" s="145"/>
    </row>
    <row r="7" spans="8:8" ht="22.0" customHeight="1">
      <c r="A7" s="142"/>
      <c r="B7" s="143"/>
      <c r="C7" s="135" t="s">
        <v>247</v>
      </c>
      <c r="D7" s="144"/>
      <c r="E7" s="140" t="s">
        <v>510</v>
      </c>
      <c r="F7" s="140"/>
      <c r="G7" s="145"/>
    </row>
    <row r="8" spans="8:8" ht="22.0" customHeight="1">
      <c r="A8" s="146"/>
      <c r="B8" s="147"/>
      <c r="C8" s="135" t="s">
        <v>249</v>
      </c>
      <c r="D8" s="144"/>
      <c r="E8" s="140" t="s">
        <v>250</v>
      </c>
      <c r="F8" s="140"/>
      <c r="G8" s="148"/>
    </row>
    <row r="9" spans="8:8" ht="89.0" customHeight="1">
      <c r="A9" s="149" t="s">
        <v>251</v>
      </c>
      <c r="B9" s="150" t="s">
        <v>511</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512</v>
      </c>
      <c r="E11" s="155"/>
      <c r="F11" s="134" t="s">
        <v>315</v>
      </c>
      <c r="G11" s="134" t="s">
        <v>263</v>
      </c>
      <c r="H11" s="131"/>
    </row>
    <row r="12" spans="8:8" ht="22.0" customHeight="1">
      <c r="A12" s="154" t="s">
        <v>253</v>
      </c>
      <c r="B12" s="134" t="s">
        <v>259</v>
      </c>
      <c r="C12" s="134" t="s">
        <v>260</v>
      </c>
      <c r="D12" s="155" t="s">
        <v>382</v>
      </c>
      <c r="E12" s="155"/>
      <c r="F12" s="134" t="s">
        <v>513</v>
      </c>
      <c r="G12" s="134" t="s">
        <v>263</v>
      </c>
    </row>
    <row r="13" spans="8:8" ht="22.0" customHeight="1">
      <c r="A13" s="154" t="s">
        <v>253</v>
      </c>
      <c r="B13" s="134" t="s">
        <v>265</v>
      </c>
      <c r="C13" s="134" t="s">
        <v>266</v>
      </c>
      <c r="D13" s="155" t="s">
        <v>385</v>
      </c>
      <c r="E13" s="155"/>
      <c r="F13" s="134" t="s">
        <v>514</v>
      </c>
      <c r="G13" s="134" t="s">
        <v>446</v>
      </c>
    </row>
    <row r="14" spans="8:8" ht="22.0" customHeight="1">
      <c r="A14" s="154" t="s">
        <v>253</v>
      </c>
      <c r="B14" s="134" t="s">
        <v>265</v>
      </c>
      <c r="C14" s="134" t="s">
        <v>266</v>
      </c>
      <c r="D14" s="155" t="s">
        <v>387</v>
      </c>
      <c r="E14" s="155"/>
      <c r="F14" s="134" t="s">
        <v>388</v>
      </c>
      <c r="G14" s="134" t="s">
        <v>263</v>
      </c>
    </row>
    <row r="15" spans="8:8" ht="22.0" customHeight="1">
      <c r="A15" s="154" t="s">
        <v>253</v>
      </c>
      <c r="B15" s="134" t="s">
        <v>265</v>
      </c>
      <c r="C15" s="134" t="s">
        <v>266</v>
      </c>
      <c r="D15" s="155" t="s">
        <v>515</v>
      </c>
      <c r="E15" s="155"/>
      <c r="F15" s="134" t="s">
        <v>516</v>
      </c>
      <c r="G15" s="134" t="s">
        <v>446</v>
      </c>
    </row>
    <row r="16" spans="8:8" ht="22.0" customHeight="1">
      <c r="A16" s="154" t="s">
        <v>253</v>
      </c>
      <c r="B16" s="134" t="s">
        <v>265</v>
      </c>
      <c r="C16" s="134" t="s">
        <v>271</v>
      </c>
      <c r="D16" s="155" t="s">
        <v>517</v>
      </c>
      <c r="E16" s="155"/>
      <c r="F16" s="134" t="s">
        <v>315</v>
      </c>
      <c r="G16" s="134" t="s">
        <v>263</v>
      </c>
    </row>
    <row r="17" spans="8:8" ht="22.0" customHeight="1">
      <c r="A17" s="154" t="s">
        <v>253</v>
      </c>
      <c r="B17" s="134" t="s">
        <v>265</v>
      </c>
      <c r="C17" s="134" t="s">
        <v>271</v>
      </c>
      <c r="D17" s="155" t="s">
        <v>518</v>
      </c>
      <c r="E17" s="155"/>
      <c r="F17" s="134" t="s">
        <v>519</v>
      </c>
      <c r="G17" s="134" t="s">
        <v>520</v>
      </c>
    </row>
    <row r="18" spans="8:8" ht="22.0" customHeight="1">
      <c r="A18" s="154" t="s">
        <v>253</v>
      </c>
      <c r="B18" s="134" t="s">
        <v>265</v>
      </c>
      <c r="C18" s="134" t="s">
        <v>274</v>
      </c>
      <c r="D18" s="155" t="s">
        <v>390</v>
      </c>
      <c r="E18" s="155"/>
      <c r="F18" s="134" t="s">
        <v>391</v>
      </c>
      <c r="G18" s="134" t="s">
        <v>521</v>
      </c>
    </row>
    <row r="19" spans="8:8" ht="22.0" customHeight="1">
      <c r="A19" s="154" t="s">
        <v>253</v>
      </c>
      <c r="B19" s="134" t="s">
        <v>265</v>
      </c>
      <c r="C19" s="134" t="s">
        <v>274</v>
      </c>
      <c r="D19" s="155" t="s">
        <v>522</v>
      </c>
      <c r="E19" s="155"/>
      <c r="F19" s="134" t="s">
        <v>523</v>
      </c>
      <c r="G19" s="134" t="s">
        <v>521</v>
      </c>
    </row>
    <row r="20" spans="8:8" ht="22.0" customHeight="1">
      <c r="A20" s="154" t="s">
        <v>253</v>
      </c>
      <c r="B20" s="134" t="s">
        <v>277</v>
      </c>
      <c r="C20" s="134" t="s">
        <v>278</v>
      </c>
      <c r="D20" s="155" t="s">
        <v>524</v>
      </c>
      <c r="E20" s="155"/>
      <c r="F20" s="134" t="s">
        <v>294</v>
      </c>
      <c r="G20" s="134" t="s">
        <v>263</v>
      </c>
    </row>
    <row r="21" spans="8:8" ht="22.0" customHeight="1">
      <c r="A21" s="154" t="s">
        <v>253</v>
      </c>
      <c r="B21" s="134" t="s">
        <v>277</v>
      </c>
      <c r="C21" s="134" t="s">
        <v>278</v>
      </c>
      <c r="D21" s="155" t="s">
        <v>525</v>
      </c>
      <c r="E21" s="155"/>
      <c r="F21" s="134" t="s">
        <v>526</v>
      </c>
      <c r="G21" s="134" t="s">
        <v>263</v>
      </c>
    </row>
    <row r="22" spans="8:8" ht="22.0" customHeight="1">
      <c r="A22" s="154" t="s">
        <v>253</v>
      </c>
      <c r="B22" s="134" t="s">
        <v>283</v>
      </c>
      <c r="C22" s="134" t="s">
        <v>284</v>
      </c>
      <c r="D22" s="155" t="s">
        <v>527</v>
      </c>
      <c r="E22" s="155"/>
      <c r="F22" s="134" t="s">
        <v>286</v>
      </c>
      <c r="G22" s="134" t="s">
        <v>263</v>
      </c>
    </row>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row r="115" spans="8:8" ht="22.0" customHeight="1"/>
    <row r="116" spans="8:8" ht="22.0" customHeight="1"/>
    <row r="117" spans="8:8" ht="22.0" customHeight="1"/>
  </sheetData>
  <mergeCells count="134">
    <mergeCell ref="A1:G1"/>
    <mergeCell ref="A2:G2"/>
    <mergeCell ref="G5:G8"/>
    <mergeCell ref="A5:B8"/>
    <mergeCell ref="D24:E24"/>
    <mergeCell ref="B11:B12"/>
    <mergeCell ref="C11:C12"/>
    <mergeCell ref="B20:B21"/>
    <mergeCell ref="B13:B19"/>
    <mergeCell ref="D16:E16"/>
    <mergeCell ref="D11:E11"/>
    <mergeCell ref="A10:A22"/>
    <mergeCell ref="D22:E22"/>
    <mergeCell ref="D19:E19"/>
    <mergeCell ref="D37:E37"/>
    <mergeCell ref="C13:C15"/>
    <mergeCell ref="C16:C17"/>
    <mergeCell ref="C18:C19"/>
    <mergeCell ref="C20:C21"/>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03:E103"/>
    <mergeCell ref="D114:E114"/>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 ref="D115:E115"/>
    <mergeCell ref="D105:E105"/>
    <mergeCell ref="D111:E111"/>
    <mergeCell ref="D109:E109"/>
    <mergeCell ref="D108:E108"/>
    <mergeCell ref="D107:E107"/>
    <mergeCell ref="D113:E113"/>
    <mergeCell ref="D116:E116"/>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5.xml><?xml version="1.0" encoding="utf-8"?>
<worksheet xmlns:r="http://schemas.openxmlformats.org/officeDocument/2006/relationships" xmlns="http://schemas.openxmlformats.org/spreadsheetml/2006/main">
  <dimension ref="A1:I114"/>
  <sheetViews>
    <sheetView workbookViewId="0" topLeftCell="A4" showGridLines="0">
      <selection activeCell="D12" sqref="D12:E12"/>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392</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393</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528</v>
      </c>
      <c r="F5" s="140"/>
      <c r="G5" s="141" t="s">
        <v>244</v>
      </c>
    </row>
    <row r="6" spans="8:8" ht="22.0" customHeight="1">
      <c r="A6" s="142"/>
      <c r="B6" s="143"/>
      <c r="C6" s="135" t="s">
        <v>245</v>
      </c>
      <c r="D6" s="144"/>
      <c r="E6" s="140" t="s">
        <v>250</v>
      </c>
      <c r="F6" s="140"/>
      <c r="G6" s="145"/>
    </row>
    <row r="7" spans="8:8" ht="22.0" customHeight="1">
      <c r="A7" s="142"/>
      <c r="B7" s="143"/>
      <c r="C7" s="135" t="s">
        <v>247</v>
      </c>
      <c r="D7" s="144"/>
      <c r="E7" s="140" t="s">
        <v>250</v>
      </c>
      <c r="F7" s="140"/>
      <c r="G7" s="145"/>
    </row>
    <row r="8" spans="8:8" ht="22.0" customHeight="1">
      <c r="A8" s="146"/>
      <c r="B8" s="147"/>
      <c r="C8" s="135" t="s">
        <v>249</v>
      </c>
      <c r="D8" s="144"/>
      <c r="E8" s="140" t="s">
        <v>528</v>
      </c>
      <c r="F8" s="140"/>
      <c r="G8" s="148"/>
    </row>
    <row r="9" spans="8:8" ht="89.0" customHeight="1">
      <c r="A9" s="149" t="s">
        <v>251</v>
      </c>
      <c r="B9" s="150" t="s">
        <v>529</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t="s">
        <v>253</v>
      </c>
      <c r="B11" s="134" t="s">
        <v>259</v>
      </c>
      <c r="C11" s="134" t="s">
        <v>260</v>
      </c>
      <c r="D11" s="155" t="s">
        <v>530</v>
      </c>
      <c r="E11" s="155"/>
      <c r="F11" s="134" t="s">
        <v>531</v>
      </c>
      <c r="G11" s="134" t="s">
        <v>263</v>
      </c>
      <c r="H11" s="131"/>
    </row>
    <row r="12" spans="8:8" ht="22.0" customHeight="1">
      <c r="A12" s="154" t="s">
        <v>253</v>
      </c>
      <c r="B12" s="134" t="s">
        <v>259</v>
      </c>
      <c r="C12" s="134" t="s">
        <v>260</v>
      </c>
      <c r="D12" s="155" t="s">
        <v>532</v>
      </c>
      <c r="E12" s="155"/>
      <c r="F12" s="134" t="s">
        <v>533</v>
      </c>
      <c r="G12" s="134" t="s">
        <v>263</v>
      </c>
    </row>
    <row r="13" spans="8:8" ht="22.0" customHeight="1">
      <c r="A13" s="154" t="s">
        <v>253</v>
      </c>
      <c r="B13" s="134" t="s">
        <v>265</v>
      </c>
      <c r="C13" s="134" t="s">
        <v>266</v>
      </c>
      <c r="D13" s="155" t="s">
        <v>534</v>
      </c>
      <c r="E13" s="155"/>
      <c r="F13" s="134" t="s">
        <v>535</v>
      </c>
      <c r="G13" s="134" t="s">
        <v>263</v>
      </c>
    </row>
    <row r="14" spans="8:8" ht="22.0" customHeight="1">
      <c r="A14" s="154" t="s">
        <v>253</v>
      </c>
      <c r="B14" s="134" t="s">
        <v>265</v>
      </c>
      <c r="C14" s="134" t="s">
        <v>266</v>
      </c>
      <c r="D14" s="155" t="s">
        <v>536</v>
      </c>
      <c r="E14" s="155"/>
      <c r="F14" s="134" t="s">
        <v>273</v>
      </c>
      <c r="G14" s="134" t="s">
        <v>263</v>
      </c>
    </row>
    <row r="15" spans="8:8" ht="22.0" customHeight="1">
      <c r="A15" s="154" t="s">
        <v>253</v>
      </c>
      <c r="B15" s="134" t="s">
        <v>265</v>
      </c>
      <c r="C15" s="134" t="s">
        <v>271</v>
      </c>
      <c r="D15" s="155" t="s">
        <v>537</v>
      </c>
      <c r="E15" s="155"/>
      <c r="F15" s="134" t="s">
        <v>273</v>
      </c>
      <c r="G15" s="134" t="s">
        <v>263</v>
      </c>
    </row>
    <row r="16" spans="8:8" ht="22.0" customHeight="1">
      <c r="A16" s="154" t="s">
        <v>253</v>
      </c>
      <c r="B16" s="134" t="s">
        <v>265</v>
      </c>
      <c r="C16" s="134" t="s">
        <v>274</v>
      </c>
      <c r="D16" s="155" t="s">
        <v>538</v>
      </c>
      <c r="E16" s="155"/>
      <c r="F16" s="134" t="s">
        <v>539</v>
      </c>
      <c r="G16" s="134" t="s">
        <v>263</v>
      </c>
    </row>
    <row r="17" spans="8:8" ht="22.0" customHeight="1">
      <c r="A17" s="154" t="s">
        <v>253</v>
      </c>
      <c r="B17" s="134" t="s">
        <v>277</v>
      </c>
      <c r="C17" s="134" t="s">
        <v>415</v>
      </c>
      <c r="D17" s="155" t="s">
        <v>540</v>
      </c>
      <c r="E17" s="155"/>
      <c r="F17" s="134" t="s">
        <v>541</v>
      </c>
      <c r="G17" s="134" t="s">
        <v>263</v>
      </c>
    </row>
    <row r="18" spans="8:8" ht="22.0" customHeight="1">
      <c r="A18" s="154" t="s">
        <v>253</v>
      </c>
      <c r="B18" s="134" t="s">
        <v>277</v>
      </c>
      <c r="C18" s="134" t="s">
        <v>278</v>
      </c>
      <c r="D18" s="155" t="s">
        <v>542</v>
      </c>
      <c r="E18" s="155"/>
      <c r="F18" s="134" t="s">
        <v>417</v>
      </c>
      <c r="G18" s="134" t="s">
        <v>263</v>
      </c>
    </row>
    <row r="19" spans="8:8" ht="22.0" customHeight="1">
      <c r="A19" s="154" t="s">
        <v>253</v>
      </c>
      <c r="B19" s="134" t="s">
        <v>283</v>
      </c>
      <c r="C19" s="134" t="s">
        <v>284</v>
      </c>
      <c r="D19" s="155" t="s">
        <v>285</v>
      </c>
      <c r="E19" s="155"/>
      <c r="F19" s="134" t="s">
        <v>400</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row r="113" spans="8:8" ht="22.0" customHeight="1"/>
    <row r="114" spans="8:8" ht="22.0" customHeight="1"/>
  </sheetData>
  <mergeCells count="128">
    <mergeCell ref="A1:G1"/>
    <mergeCell ref="A2:G2"/>
    <mergeCell ref="G5:G8"/>
    <mergeCell ref="A5:B8"/>
    <mergeCell ref="D24:E24"/>
    <mergeCell ref="B11:B12"/>
    <mergeCell ref="C11:C12"/>
    <mergeCell ref="B17:B18"/>
    <mergeCell ref="B13:B16"/>
    <mergeCell ref="D16:E16"/>
    <mergeCell ref="D11:E11"/>
    <mergeCell ref="A10:A19"/>
    <mergeCell ref="D22:E22"/>
    <mergeCell ref="D19:E19"/>
    <mergeCell ref="D37:E37"/>
    <mergeCell ref="C13:C14"/>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79:E79"/>
    <mergeCell ref="D88:E88"/>
    <mergeCell ref="D101:E101"/>
    <mergeCell ref="D112:E112"/>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 ref="D113:E113"/>
    <mergeCell ref="D103:E103"/>
    <mergeCell ref="D107:E107"/>
    <mergeCell ref="D105:E105"/>
    <mergeCell ref="D108:E108"/>
    <mergeCell ref="D109:E109"/>
    <mergeCell ref="D111:E111"/>
    <mergeCell ref="D81:E81"/>
    <mergeCell ref="D90:E90"/>
    <mergeCell ref="D85:E85"/>
    <mergeCell ref="D83:E83"/>
    <mergeCell ref="D91:E91"/>
    <mergeCell ref="D102:E102"/>
    <mergeCell ref="D95:E95"/>
    <mergeCell ref="D97:E97"/>
    <mergeCell ref="D87:E87"/>
    <mergeCell ref="D98:E98"/>
    <mergeCell ref="D84:E84"/>
    <mergeCell ref="D96:E96"/>
    <mergeCell ref="D82:E82"/>
    <mergeCell ref="D94:E94"/>
    <mergeCell ref="D93:E93"/>
    <mergeCell ref="D110:E11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6.xml><?xml version="1.0" encoding="utf-8"?>
<worksheet xmlns:r="http://schemas.openxmlformats.org/officeDocument/2006/relationships" xmlns="http://schemas.openxmlformats.org/spreadsheetml/2006/main">
  <dimension ref="A1:I108"/>
  <sheetViews>
    <sheetView workbookViewId="0" topLeftCell="A4" showGridLines="0">
      <selection activeCell="F16" sqref="F16"/>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437</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438</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439</v>
      </c>
      <c r="F5" s="140"/>
      <c r="G5" s="141" t="s">
        <v>244</v>
      </c>
    </row>
    <row r="6" spans="8:8" ht="22.0" customHeight="1">
      <c r="A6" s="142"/>
      <c r="B6" s="143"/>
      <c r="C6" s="135" t="s">
        <v>245</v>
      </c>
      <c r="D6" s="144"/>
      <c r="E6" s="140" t="s">
        <v>439</v>
      </c>
      <c r="F6" s="140"/>
      <c r="G6" s="145"/>
    </row>
    <row r="7" spans="8:8" ht="22.0" customHeight="1">
      <c r="A7" s="142"/>
      <c r="B7" s="143"/>
      <c r="C7" s="135" t="s">
        <v>247</v>
      </c>
      <c r="D7" s="144"/>
      <c r="E7" s="140" t="s">
        <v>250</v>
      </c>
      <c r="F7" s="140"/>
      <c r="G7" s="145"/>
    </row>
    <row r="8" spans="8:8" ht="22.0" customHeight="1">
      <c r="A8" s="146"/>
      <c r="B8" s="147"/>
      <c r="C8" s="135" t="s">
        <v>249</v>
      </c>
      <c r="D8" s="144"/>
      <c r="E8" s="140" t="s">
        <v>250</v>
      </c>
      <c r="F8" s="140"/>
      <c r="G8" s="148"/>
    </row>
    <row r="9" spans="8:8" ht="89.0" customHeight="1">
      <c r="A9" s="149" t="s">
        <v>251</v>
      </c>
      <c r="B9" s="150" t="s">
        <v>543</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c r="B11" s="134" t="s">
        <v>259</v>
      </c>
      <c r="C11" s="134" t="s">
        <v>260</v>
      </c>
      <c r="D11" s="155" t="s">
        <v>441</v>
      </c>
      <c r="E11" s="155"/>
      <c r="F11" s="134" t="s">
        <v>442</v>
      </c>
      <c r="G11" s="134" t="s">
        <v>263</v>
      </c>
      <c r="H11" s="131"/>
    </row>
    <row r="12" spans="8:8" ht="22.0" customHeight="1">
      <c r="A12" s="154"/>
      <c r="B12" s="134"/>
      <c r="C12" s="134" t="s">
        <v>443</v>
      </c>
      <c r="D12" s="155" t="s">
        <v>444</v>
      </c>
      <c r="E12" s="155"/>
      <c r="F12" s="134" t="s">
        <v>445</v>
      </c>
      <c r="G12" s="134">
        <v>10.0</v>
      </c>
    </row>
    <row r="13" spans="8:8" ht="22.0" customHeight="1">
      <c r="A13" s="154"/>
      <c r="B13" s="134" t="s">
        <v>265</v>
      </c>
      <c r="C13" s="134" t="s">
        <v>266</v>
      </c>
      <c r="D13" s="155" t="s">
        <v>449</v>
      </c>
      <c r="E13" s="155"/>
      <c r="F13" s="134" t="s">
        <v>544</v>
      </c>
      <c r="G13" s="134" t="s">
        <v>263</v>
      </c>
    </row>
    <row r="14" spans="8:8" ht="22.0" customHeight="1">
      <c r="A14" s="154"/>
      <c r="B14" s="134"/>
      <c r="C14" s="134"/>
      <c r="D14" s="155" t="s">
        <v>451</v>
      </c>
      <c r="E14" s="155"/>
      <c r="F14" s="134" t="s">
        <v>545</v>
      </c>
      <c r="G14" s="134" t="s">
        <v>263</v>
      </c>
    </row>
    <row r="15" spans="8:8" ht="22.0" customHeight="1">
      <c r="A15" s="154"/>
      <c r="B15" s="134"/>
      <c r="C15" s="134" t="s">
        <v>271</v>
      </c>
      <c r="D15" s="155" t="s">
        <v>546</v>
      </c>
      <c r="E15" s="155"/>
      <c r="F15" s="160">
        <v>1.0</v>
      </c>
      <c r="G15" s="134">
        <v>10.0</v>
      </c>
    </row>
    <row r="16" spans="8:8" ht="22.0" customHeight="1">
      <c r="A16" s="154"/>
      <c r="B16" s="134"/>
      <c r="C16" s="134"/>
      <c r="D16" s="155" t="s">
        <v>456</v>
      </c>
      <c r="E16" s="155"/>
      <c r="F16" s="134" t="s">
        <v>317</v>
      </c>
      <c r="G16" s="134">
        <v>10.0</v>
      </c>
    </row>
    <row r="17" spans="8:8" ht="22.0" customHeight="1">
      <c r="A17" s="154"/>
      <c r="B17" s="134" t="s">
        <v>277</v>
      </c>
      <c r="C17" s="134" t="s">
        <v>415</v>
      </c>
      <c r="D17" s="155" t="s">
        <v>457</v>
      </c>
      <c r="E17" s="155"/>
      <c r="F17" s="134" t="s">
        <v>458</v>
      </c>
      <c r="G17" s="134" t="s">
        <v>263</v>
      </c>
    </row>
    <row r="18" spans="8:8" ht="22.0" customHeight="1">
      <c r="A18" s="154"/>
      <c r="B18" s="134"/>
      <c r="C18" s="134" t="s">
        <v>300</v>
      </c>
      <c r="D18" s="155" t="s">
        <v>459</v>
      </c>
      <c r="E18" s="155"/>
      <c r="F18" s="134" t="s">
        <v>460</v>
      </c>
      <c r="G18" s="134" t="s">
        <v>263</v>
      </c>
    </row>
    <row r="19" spans="8:8" ht="22.0" customHeight="1">
      <c r="A19" s="154"/>
      <c r="B19" s="134" t="s">
        <v>283</v>
      </c>
      <c r="C19" s="134" t="s">
        <v>284</v>
      </c>
      <c r="D19" s="155" t="s">
        <v>285</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sheetData>
  <mergeCells count="121">
    <mergeCell ref="A1:G1"/>
    <mergeCell ref="A2:G2"/>
    <mergeCell ref="G5:G8"/>
    <mergeCell ref="A5:B8"/>
    <mergeCell ref="D11:E11"/>
    <mergeCell ref="D24:E24"/>
    <mergeCell ref="D22:E22"/>
    <mergeCell ref="D16:E16"/>
    <mergeCell ref="A10:A19"/>
    <mergeCell ref="B11:B12"/>
    <mergeCell ref="B13:B16"/>
    <mergeCell ref="B17:B18"/>
    <mergeCell ref="D19:E19"/>
    <mergeCell ref="D37:E37"/>
    <mergeCell ref="C13:C14"/>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107:E107"/>
    <mergeCell ref="D93:E93"/>
    <mergeCell ref="D105:E105"/>
    <mergeCell ref="D101:E101"/>
    <mergeCell ref="D103:E103"/>
    <mergeCell ref="D79:E79"/>
    <mergeCell ref="D88:E88"/>
    <mergeCell ref="D81:E81"/>
    <mergeCell ref="D90:E90"/>
    <mergeCell ref="D85:E85"/>
    <mergeCell ref="D83:E83"/>
    <mergeCell ref="D82:E82"/>
    <mergeCell ref="D94:E94"/>
    <mergeCell ref="D84:E84"/>
    <mergeCell ref="D96:E96"/>
    <mergeCell ref="D87:E87"/>
    <mergeCell ref="D98:E98"/>
    <mergeCell ref="D91:E91"/>
    <mergeCell ref="D102:E102"/>
    <mergeCell ref="D95:E95"/>
    <mergeCell ref="D97:E97"/>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7.xml><?xml version="1.0" encoding="utf-8"?>
<worksheet xmlns:r="http://schemas.openxmlformats.org/officeDocument/2006/relationships" xmlns="http://schemas.openxmlformats.org/spreadsheetml/2006/main">
  <dimension ref="A1:I107"/>
  <sheetViews>
    <sheetView workbookViewId="0" topLeftCell="A4" showGridLines="0">
      <selection activeCell="F12" sqref="F12"/>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547</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548</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549</v>
      </c>
      <c r="F5" s="140"/>
      <c r="G5" s="141" t="s">
        <v>244</v>
      </c>
    </row>
    <row r="6" spans="8:8" ht="22.0" customHeight="1">
      <c r="A6" s="142"/>
      <c r="B6" s="143"/>
      <c r="C6" s="135" t="s">
        <v>245</v>
      </c>
      <c r="D6" s="144"/>
      <c r="E6" s="140" t="s">
        <v>549</v>
      </c>
      <c r="F6" s="140"/>
      <c r="G6" s="145"/>
    </row>
    <row r="7" spans="8:8" ht="22.0" customHeight="1">
      <c r="A7" s="142"/>
      <c r="B7" s="143"/>
      <c r="C7" s="135" t="s">
        <v>247</v>
      </c>
      <c r="D7" s="144"/>
      <c r="E7" s="140" t="s">
        <v>250</v>
      </c>
      <c r="F7" s="140"/>
      <c r="G7" s="145"/>
    </row>
    <row r="8" spans="8:8" ht="22.0" customHeight="1">
      <c r="A8" s="146"/>
      <c r="B8" s="147"/>
      <c r="C8" s="135" t="s">
        <v>249</v>
      </c>
      <c r="D8" s="144"/>
      <c r="E8" s="140" t="s">
        <v>250</v>
      </c>
      <c r="F8" s="140"/>
      <c r="G8" s="148"/>
    </row>
    <row r="9" spans="8:8" ht="89.0" customHeight="1">
      <c r="A9" s="149" t="s">
        <v>251</v>
      </c>
      <c r="B9" s="150" t="s">
        <v>550</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c r="B11" s="134" t="s">
        <v>259</v>
      </c>
      <c r="C11" s="134" t="s">
        <v>260</v>
      </c>
      <c r="D11" s="155" t="s">
        <v>551</v>
      </c>
      <c r="E11" s="155"/>
      <c r="F11" s="134" t="s">
        <v>552</v>
      </c>
      <c r="G11" s="134" t="s">
        <v>263</v>
      </c>
      <c r="H11" s="131"/>
    </row>
    <row r="12" spans="8:8" ht="22.0" customHeight="1">
      <c r="A12" s="154"/>
      <c r="B12" s="134"/>
      <c r="C12" s="134"/>
      <c r="D12" s="155" t="s">
        <v>467</v>
      </c>
      <c r="E12" s="155"/>
      <c r="F12" s="134" t="s">
        <v>553</v>
      </c>
      <c r="G12" s="134" t="s">
        <v>446</v>
      </c>
    </row>
    <row r="13" spans="8:8" ht="22.0" customHeight="1">
      <c r="A13" s="154"/>
      <c r="B13" s="134" t="s">
        <v>265</v>
      </c>
      <c r="C13" s="134" t="s">
        <v>266</v>
      </c>
      <c r="D13" s="155" t="s">
        <v>471</v>
      </c>
      <c r="E13" s="155"/>
      <c r="F13" s="134" t="s">
        <v>554</v>
      </c>
      <c r="G13" s="134" t="s">
        <v>263</v>
      </c>
    </row>
    <row r="14" spans="8:8" ht="22.0" customHeight="1">
      <c r="A14" s="154"/>
      <c r="B14" s="134"/>
      <c r="C14" s="134" t="s">
        <v>271</v>
      </c>
      <c r="D14" s="155" t="s">
        <v>473</v>
      </c>
      <c r="E14" s="155"/>
      <c r="F14" s="134" t="s">
        <v>273</v>
      </c>
      <c r="G14" s="134" t="s">
        <v>263</v>
      </c>
    </row>
    <row r="15" spans="8:8" ht="22.0" customHeight="1">
      <c r="A15" s="154"/>
      <c r="B15" s="134"/>
      <c r="C15" s="134"/>
      <c r="D15" s="155" t="s">
        <v>555</v>
      </c>
      <c r="E15" s="155"/>
      <c r="F15" s="134" t="s">
        <v>273</v>
      </c>
      <c r="G15" s="134" t="s">
        <v>263</v>
      </c>
    </row>
    <row r="16" spans="8:8" ht="22.0" customHeight="1">
      <c r="A16" s="154"/>
      <c r="B16" s="134" t="s">
        <v>277</v>
      </c>
      <c r="C16" s="134" t="s">
        <v>415</v>
      </c>
      <c r="D16" s="155" t="s">
        <v>556</v>
      </c>
      <c r="E16" s="155"/>
      <c r="F16" s="134" t="s">
        <v>411</v>
      </c>
      <c r="G16" s="134" t="s">
        <v>263</v>
      </c>
    </row>
    <row r="17" spans="8:8" ht="22.0" customHeight="1">
      <c r="A17" s="154"/>
      <c r="B17" s="134"/>
      <c r="C17" s="134" t="s">
        <v>278</v>
      </c>
      <c r="D17" s="155" t="s">
        <v>557</v>
      </c>
      <c r="E17" s="155"/>
      <c r="F17" s="134" t="s">
        <v>411</v>
      </c>
      <c r="G17" s="134" t="s">
        <v>263</v>
      </c>
    </row>
    <row r="18" spans="8:8" ht="22.0" customHeight="1">
      <c r="A18" s="154"/>
      <c r="B18" s="134" t="s">
        <v>283</v>
      </c>
      <c r="C18" s="134" t="s">
        <v>284</v>
      </c>
      <c r="D18" s="155" t="s">
        <v>477</v>
      </c>
      <c r="E18" s="155"/>
      <c r="F18" s="134" t="s">
        <v>286</v>
      </c>
      <c r="G18" s="134" t="s">
        <v>263</v>
      </c>
    </row>
    <row r="19" spans="8:8" ht="22.0" customHeight="1"/>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sheetData>
  <mergeCells count="121">
    <mergeCell ref="A1:G1"/>
    <mergeCell ref="A2:G2"/>
    <mergeCell ref="G5:G8"/>
    <mergeCell ref="A5:B8"/>
    <mergeCell ref="D24:E24"/>
    <mergeCell ref="B11:B12"/>
    <mergeCell ref="C11:C12"/>
    <mergeCell ref="B16:B17"/>
    <mergeCell ref="B13:B15"/>
    <mergeCell ref="D16:E16"/>
    <mergeCell ref="D11:E11"/>
    <mergeCell ref="A10:A18"/>
    <mergeCell ref="D22:E22"/>
    <mergeCell ref="D19:E19"/>
    <mergeCell ref="D37:E37"/>
    <mergeCell ref="C14:C15"/>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33:E33"/>
    <mergeCell ref="D45:E45"/>
    <mergeCell ref="D89:E89"/>
    <mergeCell ref="D100:E100"/>
    <mergeCell ref="D13:E13"/>
    <mergeCell ref="E5:F5"/>
    <mergeCell ref="B9:G9"/>
    <mergeCell ref="D35:E35"/>
    <mergeCell ref="D47:E47"/>
    <mergeCell ref="C7:D7"/>
    <mergeCell ref="D18:E18"/>
    <mergeCell ref="D40:E40"/>
    <mergeCell ref="D51:E51"/>
    <mergeCell ref="D10:E10"/>
    <mergeCell ref="D20:E20"/>
    <mergeCell ref="D14:E14"/>
    <mergeCell ref="D17:E17"/>
    <mergeCell ref="D43:E43"/>
    <mergeCell ref="D57:E57"/>
    <mergeCell ref="D55:E55"/>
    <mergeCell ref="D50:E50"/>
    <mergeCell ref="D12:E12"/>
    <mergeCell ref="D28:E28"/>
    <mergeCell ref="D52:E52"/>
    <mergeCell ref="D63:E63"/>
    <mergeCell ref="D30:E30"/>
    <mergeCell ref="D39:E39"/>
    <mergeCell ref="D59:E59"/>
    <mergeCell ref="D73:E73"/>
    <mergeCell ref="D71:E71"/>
    <mergeCell ref="D66:E66"/>
    <mergeCell ref="D91:E91"/>
    <mergeCell ref="D102:E102"/>
    <mergeCell ref="D95:E95"/>
    <mergeCell ref="D97:E97"/>
    <mergeCell ref="D68:E68"/>
    <mergeCell ref="D86:E86"/>
    <mergeCell ref="D87:E87"/>
    <mergeCell ref="D98:E98"/>
    <mergeCell ref="D84:E84"/>
    <mergeCell ref="D96:E96"/>
    <mergeCell ref="D82:E82"/>
    <mergeCell ref="D94:E94"/>
    <mergeCell ref="D81:E81"/>
    <mergeCell ref="D90:E90"/>
    <mergeCell ref="D85:E85"/>
    <mergeCell ref="D83:E83"/>
    <mergeCell ref="D79:E79"/>
    <mergeCell ref="D88:E88"/>
    <mergeCell ref="D103:E103"/>
    <mergeCell ref="D92:E92"/>
    <mergeCell ref="D99:E99"/>
    <mergeCell ref="D93:E93"/>
    <mergeCell ref="D101:E101"/>
    <mergeCell ref="D104:E104"/>
    <mergeCell ref="D105:E105"/>
    <mergeCell ref="D106:E106"/>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8.xml><?xml version="1.0" encoding="utf-8"?>
<worksheet xmlns:r="http://schemas.openxmlformats.org/officeDocument/2006/relationships" xmlns="http://schemas.openxmlformats.org/spreadsheetml/2006/main">
  <dimension ref="A1:I109"/>
  <sheetViews>
    <sheetView workbookViewId="0" topLeftCell="A4" showGridLines="0">
      <selection activeCell="D16" sqref="D16:E16"/>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558</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559</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560</v>
      </c>
      <c r="F5" s="140"/>
      <c r="G5" s="141" t="s">
        <v>244</v>
      </c>
    </row>
    <row r="6" spans="8:8" ht="22.0" customHeight="1">
      <c r="A6" s="142"/>
      <c r="B6" s="143"/>
      <c r="C6" s="135" t="s">
        <v>245</v>
      </c>
      <c r="D6" s="144"/>
      <c r="E6" s="140" t="s">
        <v>561</v>
      </c>
      <c r="F6" s="140"/>
      <c r="G6" s="145"/>
    </row>
    <row r="7" spans="8:8" ht="22.0" customHeight="1">
      <c r="A7" s="142"/>
      <c r="B7" s="143"/>
      <c r="C7" s="135" t="s">
        <v>247</v>
      </c>
      <c r="D7" s="144"/>
      <c r="E7" s="140" t="s">
        <v>562</v>
      </c>
      <c r="F7" s="140"/>
      <c r="G7" s="145"/>
    </row>
    <row r="8" spans="8:8" ht="22.0" customHeight="1">
      <c r="A8" s="146"/>
      <c r="B8" s="147"/>
      <c r="C8" s="135" t="s">
        <v>249</v>
      </c>
      <c r="D8" s="144"/>
      <c r="E8" s="140" t="s">
        <v>563</v>
      </c>
      <c r="F8" s="140"/>
      <c r="G8" s="148"/>
    </row>
    <row r="9" spans="8:8" ht="89.0" customHeight="1">
      <c r="A9" s="149" t="s">
        <v>251</v>
      </c>
      <c r="B9" s="150" t="s">
        <v>564</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c r="B11" s="134" t="s">
        <v>259</v>
      </c>
      <c r="C11" s="134" t="s">
        <v>260</v>
      </c>
      <c r="D11" s="155" t="s">
        <v>565</v>
      </c>
      <c r="E11" s="155"/>
      <c r="F11" s="134" t="s">
        <v>566</v>
      </c>
      <c r="G11" s="134" t="s">
        <v>263</v>
      </c>
      <c r="H11" s="131"/>
    </row>
    <row r="12" spans="8:8" ht="22.0" customHeight="1">
      <c r="A12" s="154"/>
      <c r="B12" s="134"/>
      <c r="C12" s="134" t="s">
        <v>260</v>
      </c>
      <c r="D12" s="155" t="s">
        <v>567</v>
      </c>
      <c r="E12" s="155"/>
      <c r="F12" s="134" t="s">
        <v>568</v>
      </c>
      <c r="G12" s="134" t="s">
        <v>263</v>
      </c>
    </row>
    <row r="13" spans="8:8" ht="22.0" customHeight="1">
      <c r="A13" s="154"/>
      <c r="B13" s="134" t="s">
        <v>265</v>
      </c>
      <c r="C13" s="134" t="s">
        <v>266</v>
      </c>
      <c r="D13" s="155" t="s">
        <v>486</v>
      </c>
      <c r="E13" s="155"/>
      <c r="F13" s="134" t="s">
        <v>487</v>
      </c>
      <c r="G13" s="134" t="s">
        <v>263</v>
      </c>
    </row>
    <row r="14" spans="8:8" ht="22.0" customHeight="1">
      <c r="A14" s="154"/>
      <c r="B14" s="134"/>
      <c r="C14" s="134"/>
      <c r="D14" s="155" t="s">
        <v>488</v>
      </c>
      <c r="E14" s="155"/>
      <c r="F14" s="134" t="s">
        <v>489</v>
      </c>
      <c r="G14" s="134" t="s">
        <v>263</v>
      </c>
    </row>
    <row r="15" spans="8:8" ht="22.0" customHeight="1">
      <c r="A15" s="154"/>
      <c r="B15" s="134"/>
      <c r="C15" s="134"/>
      <c r="D15" s="155" t="s">
        <v>490</v>
      </c>
      <c r="E15" s="155"/>
      <c r="F15" s="134" t="s">
        <v>487</v>
      </c>
      <c r="G15" s="134" t="s">
        <v>263</v>
      </c>
    </row>
    <row r="16" spans="8:8" ht="22.0" customHeight="1">
      <c r="A16" s="154"/>
      <c r="B16" s="134"/>
      <c r="C16" s="134"/>
      <c r="D16" s="155" t="s">
        <v>491</v>
      </c>
      <c r="E16" s="155"/>
      <c r="F16" s="134" t="s">
        <v>317</v>
      </c>
      <c r="G16" s="134" t="s">
        <v>263</v>
      </c>
    </row>
    <row r="17" spans="8:8" ht="22.0" customHeight="1">
      <c r="A17" s="154"/>
      <c r="B17" s="134" t="s">
        <v>277</v>
      </c>
      <c r="C17" s="134" t="s">
        <v>278</v>
      </c>
      <c r="D17" s="155" t="s">
        <v>492</v>
      </c>
      <c r="E17" s="155"/>
      <c r="F17" s="134" t="s">
        <v>417</v>
      </c>
      <c r="G17" s="134" t="s">
        <v>263</v>
      </c>
    </row>
    <row r="18" spans="8:8" ht="22.0" customHeight="1">
      <c r="A18" s="154"/>
      <c r="B18" s="134"/>
      <c r="C18" s="134" t="s">
        <v>300</v>
      </c>
      <c r="D18" s="155" t="s">
        <v>493</v>
      </c>
      <c r="E18" s="155"/>
      <c r="F18" s="134" t="s">
        <v>417</v>
      </c>
      <c r="G18" s="134" t="s">
        <v>263</v>
      </c>
    </row>
    <row r="19" spans="8:8" ht="22.0" customHeight="1">
      <c r="A19" s="154"/>
      <c r="B19" s="134" t="s">
        <v>283</v>
      </c>
      <c r="C19" s="134" t="s">
        <v>284</v>
      </c>
      <c r="D19" s="155" t="s">
        <v>494</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sheetData>
  <mergeCells count="122">
    <mergeCell ref="A1:G1"/>
    <mergeCell ref="A2:G2"/>
    <mergeCell ref="G5:G8"/>
    <mergeCell ref="A5:B8"/>
    <mergeCell ref="D11:E11"/>
    <mergeCell ref="D24:E24"/>
    <mergeCell ref="D22:E22"/>
    <mergeCell ref="D16:E16"/>
    <mergeCell ref="A10:A19"/>
    <mergeCell ref="B11:B12"/>
    <mergeCell ref="B13:B16"/>
    <mergeCell ref="B17:B18"/>
    <mergeCell ref="D19:E19"/>
    <mergeCell ref="D37:E37"/>
    <mergeCell ref="C13:C16"/>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107:E107"/>
    <mergeCell ref="D93:E93"/>
    <mergeCell ref="D105:E105"/>
    <mergeCell ref="D101:E101"/>
    <mergeCell ref="D103:E103"/>
    <mergeCell ref="D108:E108"/>
    <mergeCell ref="D79:E79"/>
    <mergeCell ref="D88:E88"/>
    <mergeCell ref="D81:E81"/>
    <mergeCell ref="D90:E90"/>
    <mergeCell ref="D85:E85"/>
    <mergeCell ref="D83:E83"/>
    <mergeCell ref="D82:E82"/>
    <mergeCell ref="D94:E94"/>
    <mergeCell ref="D84:E84"/>
    <mergeCell ref="D96:E96"/>
    <mergeCell ref="D87:E87"/>
    <mergeCell ref="D98:E98"/>
    <mergeCell ref="D91:E91"/>
    <mergeCell ref="D102:E102"/>
    <mergeCell ref="D95:E95"/>
    <mergeCell ref="D97:E97"/>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29.xml><?xml version="1.0" encoding="utf-8"?>
<worksheet xmlns:r="http://schemas.openxmlformats.org/officeDocument/2006/relationships" xmlns="http://schemas.openxmlformats.org/spreadsheetml/2006/main">
  <dimension ref="A1:I112"/>
  <sheetViews>
    <sheetView tabSelected="1" workbookViewId="0" topLeftCell="D11" showGridLines="0">
      <selection activeCell="F19" sqref="F19"/>
    </sheetView>
  </sheetViews>
  <sheetFormatPr defaultRowHeight="22.2"/>
  <cols>
    <col min="1" max="1" customWidth="1" width="4.1640625" style="130"/>
    <col min="2" max="2" customWidth="1" width="9.566406" style="130"/>
    <col min="3" max="3" customWidth="1" width="16.765625" style="130"/>
    <col min="4" max="4" customWidth="1" width="7.765625" style="130"/>
    <col min="5" max="6" customWidth="1" width="16.765625" style="130"/>
    <col min="7" max="7" customWidth="1" width="9.566406" style="130"/>
    <col min="8" max="8" customWidth="0" width="8.097656" style="131"/>
    <col min="9" max="16384" customWidth="0" width="8.097656" style="130"/>
  </cols>
  <sheetData>
    <row r="1" spans="8:8" ht="35.0" customHeight="1">
      <c r="A1" s="132" t="s">
        <v>569</v>
      </c>
      <c r="B1" s="132"/>
      <c r="C1" s="132"/>
      <c r="D1" s="132"/>
      <c r="E1" s="132"/>
      <c r="F1" s="132"/>
      <c r="G1" s="132"/>
    </row>
    <row r="2" spans="8:8" ht="25.0" customHeight="1">
      <c r="A2" s="133" t="s">
        <v>234</v>
      </c>
      <c r="B2" s="133"/>
      <c r="C2" s="133"/>
      <c r="D2" s="133"/>
      <c r="E2" s="133"/>
      <c r="F2" s="133"/>
      <c r="G2" s="133"/>
    </row>
    <row r="3" spans="8:8" ht="22.0" customHeight="1">
      <c r="A3" s="134" t="s">
        <v>235</v>
      </c>
      <c r="B3" s="134"/>
      <c r="C3" s="134" t="s">
        <v>570</v>
      </c>
      <c r="D3" s="134"/>
      <c r="E3" s="134"/>
      <c r="F3" s="134"/>
      <c r="G3" s="134"/>
    </row>
    <row r="4" spans="8:8" ht="22.0" customHeight="1">
      <c r="A4" s="134" t="s">
        <v>237</v>
      </c>
      <c r="B4" s="134"/>
      <c r="C4" s="135" t="s">
        <v>238</v>
      </c>
      <c r="D4" s="135"/>
      <c r="E4" s="134" t="s">
        <v>239</v>
      </c>
      <c r="F4" s="134" t="s">
        <v>240</v>
      </c>
      <c r="G4" s="134"/>
    </row>
    <row r="5" spans="8:8" ht="22.0" customHeight="1">
      <c r="A5" s="136" t="s">
        <v>241</v>
      </c>
      <c r="B5" s="137"/>
      <c r="C5" s="138" t="s">
        <v>242</v>
      </c>
      <c r="D5" s="139"/>
      <c r="E5" s="140" t="s">
        <v>571</v>
      </c>
      <c r="F5" s="140"/>
      <c r="G5" s="141" t="s">
        <v>244</v>
      </c>
    </row>
    <row r="6" spans="8:8" ht="22.0" customHeight="1">
      <c r="A6" s="142"/>
      <c r="B6" s="143"/>
      <c r="C6" s="135" t="s">
        <v>245</v>
      </c>
      <c r="D6" s="144"/>
      <c r="E6" s="140" t="s">
        <v>571</v>
      </c>
      <c r="F6" s="140"/>
      <c r="G6" s="145"/>
    </row>
    <row r="7" spans="8:8" ht="22.0" customHeight="1">
      <c r="A7" s="142"/>
      <c r="B7" s="143"/>
      <c r="C7" s="135" t="s">
        <v>247</v>
      </c>
      <c r="D7" s="144"/>
      <c r="E7" s="140" t="s">
        <v>250</v>
      </c>
      <c r="F7" s="140"/>
      <c r="G7" s="145"/>
    </row>
    <row r="8" spans="8:8" ht="22.0" customHeight="1">
      <c r="A8" s="146"/>
      <c r="B8" s="147"/>
      <c r="C8" s="135" t="s">
        <v>249</v>
      </c>
      <c r="D8" s="144"/>
      <c r="E8" s="140" t="s">
        <v>250</v>
      </c>
      <c r="F8" s="140"/>
      <c r="G8" s="148"/>
    </row>
    <row r="9" spans="8:8" ht="89.0" customHeight="1">
      <c r="A9" s="149" t="s">
        <v>251</v>
      </c>
      <c r="B9" s="150" t="s">
        <v>572</v>
      </c>
      <c r="C9" s="150"/>
      <c r="D9" s="150"/>
      <c r="E9" s="150"/>
      <c r="F9" s="150"/>
      <c r="G9" s="150"/>
    </row>
    <row r="10" spans="8:8" ht="30.0" customHeight="1">
      <c r="A10" s="151" t="s">
        <v>253</v>
      </c>
      <c r="B10" s="152" t="s">
        <v>254</v>
      </c>
      <c r="C10" s="134" t="s">
        <v>255</v>
      </c>
      <c r="D10" s="144" t="s">
        <v>256</v>
      </c>
      <c r="E10" s="153"/>
      <c r="F10" s="134" t="s">
        <v>257</v>
      </c>
      <c r="G10" s="134" t="s">
        <v>258</v>
      </c>
    </row>
    <row r="11" spans="8:8" s="130" ht="22.0" customFormat="1" customHeight="1">
      <c r="A11" s="154"/>
      <c r="B11" s="134" t="s">
        <v>259</v>
      </c>
      <c r="C11" s="134" t="s">
        <v>260</v>
      </c>
      <c r="D11" s="155" t="s">
        <v>368</v>
      </c>
      <c r="E11" s="155"/>
      <c r="F11" s="134" t="s">
        <v>369</v>
      </c>
      <c r="G11" s="134" t="s">
        <v>263</v>
      </c>
      <c r="H11" s="131"/>
    </row>
    <row r="12" spans="8:8" ht="22.0" customHeight="1">
      <c r="A12" s="154"/>
      <c r="B12" s="134"/>
      <c r="C12" s="134"/>
      <c r="D12" s="155" t="s">
        <v>573</v>
      </c>
      <c r="E12" s="155"/>
      <c r="F12" s="134" t="s">
        <v>574</v>
      </c>
      <c r="G12" s="134" t="s">
        <v>263</v>
      </c>
    </row>
    <row r="13" spans="8:8" ht="22.0" customHeight="1">
      <c r="A13" s="154"/>
      <c r="B13" s="134" t="s">
        <v>265</v>
      </c>
      <c r="C13" s="134" t="s">
        <v>266</v>
      </c>
      <c r="D13" s="155" t="s">
        <v>267</v>
      </c>
      <c r="E13" s="155"/>
      <c r="F13" s="134" t="s">
        <v>545</v>
      </c>
      <c r="G13" s="134" t="s">
        <v>263</v>
      </c>
    </row>
    <row r="14" spans="8:8" ht="22.0" customHeight="1">
      <c r="A14" s="154"/>
      <c r="B14" s="134"/>
      <c r="C14" s="134"/>
      <c r="D14" s="155" t="s">
        <v>371</v>
      </c>
      <c r="E14" s="155"/>
      <c r="F14" s="134" t="s">
        <v>575</v>
      </c>
      <c r="G14" s="134" t="s">
        <v>263</v>
      </c>
    </row>
    <row r="15" spans="8:8" ht="22.0" customHeight="1">
      <c r="A15" s="154"/>
      <c r="B15" s="134"/>
      <c r="C15" s="134" t="s">
        <v>271</v>
      </c>
      <c r="D15" s="155" t="s">
        <v>373</v>
      </c>
      <c r="E15" s="155"/>
      <c r="F15" s="134" t="s">
        <v>273</v>
      </c>
      <c r="G15" s="134" t="s">
        <v>263</v>
      </c>
    </row>
    <row r="16" spans="8:8" ht="22.0" customHeight="1">
      <c r="A16" s="154"/>
      <c r="B16" s="134"/>
      <c r="C16" s="134" t="s">
        <v>274</v>
      </c>
      <c r="D16" s="155" t="s">
        <v>298</v>
      </c>
      <c r="E16" s="155"/>
      <c r="F16" s="134" t="s">
        <v>299</v>
      </c>
      <c r="G16" s="134" t="s">
        <v>263</v>
      </c>
    </row>
    <row r="17" spans="8:8" ht="22.0" customHeight="1">
      <c r="A17" s="154"/>
      <c r="B17" s="134" t="s">
        <v>277</v>
      </c>
      <c r="C17" s="134" t="s">
        <v>278</v>
      </c>
      <c r="D17" s="155" t="s">
        <v>374</v>
      </c>
      <c r="E17" s="155"/>
      <c r="F17" s="134" t="s">
        <v>375</v>
      </c>
      <c r="G17" s="134" t="s">
        <v>263</v>
      </c>
    </row>
    <row r="18" spans="8:8" ht="22.0" customHeight="1">
      <c r="A18" s="154"/>
      <c r="B18" s="134"/>
      <c r="C18" s="134"/>
      <c r="D18" s="155" t="s">
        <v>376</v>
      </c>
      <c r="E18" s="155"/>
      <c r="F18" s="134" t="s">
        <v>377</v>
      </c>
      <c r="G18" s="134" t="s">
        <v>263</v>
      </c>
    </row>
    <row r="19" spans="8:8" ht="22.0" customHeight="1">
      <c r="A19" s="154"/>
      <c r="B19" s="134" t="s">
        <v>283</v>
      </c>
      <c r="C19" s="134" t="s">
        <v>284</v>
      </c>
      <c r="D19" s="155" t="s">
        <v>285</v>
      </c>
      <c r="E19" s="155"/>
      <c r="F19" s="134" t="s">
        <v>286</v>
      </c>
      <c r="G19" s="134" t="s">
        <v>263</v>
      </c>
    </row>
    <row r="20" spans="8:8" ht="22.0" customHeight="1"/>
    <row r="21" spans="8:8" ht="22.0" customHeight="1"/>
    <row r="22" spans="8:8" ht="22.0" customHeight="1"/>
    <row r="23" spans="8:8" ht="22.0" customHeight="1"/>
    <row r="24" spans="8:8" ht="22.0" customHeight="1"/>
    <row r="25" spans="8:8" ht="22.0" customHeight="1"/>
    <row r="26" spans="8:8" ht="22.0" customHeight="1"/>
    <row r="27" spans="8:8" ht="22.0" customHeight="1"/>
    <row r="28" spans="8:8" ht="22.0" customHeight="1"/>
    <row r="29" spans="8:8" ht="22.0" customHeight="1"/>
    <row r="30" spans="8:8" ht="22.0" customHeight="1"/>
    <row r="31" spans="8:8" ht="22.0" customHeight="1"/>
    <row r="32" spans="8:8" ht="22.0" customHeight="1"/>
    <row r="33" spans="8:8" ht="22.0" customHeight="1"/>
    <row r="34" spans="8:8" ht="22.0" customHeight="1"/>
    <row r="35" spans="8:8" ht="22.0" customHeight="1"/>
    <row r="36" spans="8:8" ht="22.0" customHeight="1"/>
    <row r="37" spans="8:8" ht="22.0" customHeight="1"/>
    <row r="38" spans="8:8" ht="22.0" customHeight="1"/>
    <row r="39" spans="8:8" ht="22.0" customHeight="1"/>
    <row r="40" spans="8:8" ht="22.0" customHeight="1"/>
    <row r="41" spans="8:8" ht="22.0" customHeight="1"/>
    <row r="42" spans="8:8" ht="22.0" customHeight="1"/>
    <row r="43" spans="8:8" ht="22.0" customHeight="1"/>
    <row r="44" spans="8:8" ht="22.0" customHeight="1"/>
    <row r="45" spans="8:8" ht="22.0" customHeight="1"/>
    <row r="46" spans="8:8" ht="22.0" customHeight="1"/>
    <row r="47" spans="8:8" ht="22.0" customHeight="1"/>
    <row r="48" spans="8:8" ht="22.0" customHeight="1"/>
    <row r="49" spans="8:8" ht="22.0" customHeight="1"/>
    <row r="50" spans="8:8" ht="22.0" customHeight="1"/>
    <row r="51" spans="8:8" ht="22.0" customHeight="1"/>
    <row r="52" spans="8:8" ht="22.0" customHeight="1"/>
    <row r="53" spans="8:8" ht="22.0" customHeight="1"/>
    <row r="54" spans="8:8" ht="22.0" customHeight="1"/>
    <row r="55" spans="8:8" ht="22.0" customHeight="1"/>
    <row r="56" spans="8:8" ht="22.0" customHeight="1"/>
    <row r="57" spans="8:8" ht="22.0" customHeight="1"/>
    <row r="58" spans="8:8" ht="22.0" customHeight="1"/>
    <row r="59" spans="8:8" ht="22.0" customHeight="1"/>
    <row r="60" spans="8:8" ht="22.0" customHeight="1"/>
    <row r="61" spans="8:8" ht="22.0" customHeight="1"/>
    <row r="62" spans="8:8" ht="22.0" customHeight="1"/>
    <row r="63" spans="8:8" ht="22.0" customHeight="1"/>
    <row r="64" spans="8:8" ht="22.0" customHeight="1"/>
    <row r="65" spans="8:8" ht="22.0" customHeight="1"/>
    <row r="66" spans="8:8" ht="22.0" customHeight="1"/>
    <row r="67" spans="8:8" ht="22.0" customHeight="1"/>
    <row r="68" spans="8:8" ht="22.0" customHeight="1"/>
    <row r="69" spans="8:8" ht="22.0" customHeight="1"/>
    <row r="70" spans="8:8" ht="22.0" customHeight="1"/>
    <row r="71" spans="8:8" ht="22.0" customHeight="1"/>
    <row r="72" spans="8:8" ht="22.0" customHeight="1"/>
    <row r="73" spans="8:8" ht="22.0" customHeight="1"/>
    <row r="74" spans="8:8" ht="22.0" customHeight="1"/>
    <row r="75" spans="8:8" ht="22.0" customHeight="1"/>
    <row r="76" spans="8:8" ht="22.0" customHeight="1"/>
    <row r="77" spans="8:8" ht="22.0" customHeight="1"/>
    <row r="78" spans="8:8" ht="22.0" customHeight="1"/>
    <row r="79" spans="8:8" ht="22.0" customHeight="1"/>
    <row r="80" spans="8:8" ht="22.0" customHeight="1"/>
    <row r="81" spans="8:8" ht="22.0" customHeight="1"/>
    <row r="82" spans="8:8" ht="22.0" customHeight="1"/>
    <row r="83" spans="8:8" ht="22.0" customHeight="1"/>
    <row r="84" spans="8:8" ht="22.0" customHeight="1"/>
    <row r="85" spans="8:8" ht="22.0" customHeight="1"/>
    <row r="86" spans="8:8" ht="22.0" customHeight="1"/>
    <row r="87" spans="8:8" ht="22.0" customHeight="1"/>
    <row r="88" spans="8:8" ht="22.0" customHeight="1"/>
    <row r="89" spans="8:8" ht="22.0" customHeight="1"/>
    <row r="90" spans="8:8" ht="22.0" customHeight="1"/>
    <row r="91" spans="8:8" ht="22.0" customHeight="1"/>
    <row r="92" spans="8:8" ht="22.0" customHeight="1"/>
    <row r="93" spans="8:8" ht="22.0" customHeight="1"/>
    <row r="94" spans="8:8" ht="22.0" customHeight="1"/>
    <row r="95" spans="8:8" ht="22.0" customHeight="1"/>
    <row r="96" spans="8:8" ht="22.0" customHeight="1"/>
    <row r="97" spans="8:8" ht="22.0" customHeight="1"/>
    <row r="98" spans="8:8" ht="22.0" customHeight="1"/>
    <row r="99" spans="8:8" ht="22.0" customHeight="1"/>
    <row r="100" spans="8:8" ht="22.0" customHeight="1"/>
    <row r="101" spans="8:8" ht="22.0" customHeight="1"/>
    <row r="102" spans="8:8" ht="22.0" customHeight="1"/>
    <row r="103" spans="8:8" ht="22.0" customHeight="1"/>
    <row r="104" spans="8:8" ht="22.0" customHeight="1"/>
    <row r="105" spans="8:8" ht="22.0" customHeight="1"/>
    <row r="106" spans="8:8" ht="22.0" customHeight="1"/>
    <row r="107" spans="8:8" ht="22.0" customHeight="1"/>
    <row r="108" spans="8:8" ht="22.0" customHeight="1"/>
    <row r="109" spans="8:8" ht="22.0" customHeight="1"/>
    <row r="110" spans="8:8" ht="22.0" customHeight="1"/>
    <row r="111" spans="8:8" ht="22.0" customHeight="1"/>
    <row r="112" spans="8:8" ht="22.0" customHeight="1"/>
  </sheetData>
  <mergeCells count="127">
    <mergeCell ref="A1:G1"/>
    <mergeCell ref="A2:G2"/>
    <mergeCell ref="G5:G8"/>
    <mergeCell ref="A5:B8"/>
    <mergeCell ref="D24:E24"/>
    <mergeCell ref="B11:B12"/>
    <mergeCell ref="C11:C12"/>
    <mergeCell ref="B17:B18"/>
    <mergeCell ref="B13:B16"/>
    <mergeCell ref="D16:E16"/>
    <mergeCell ref="D11:E11"/>
    <mergeCell ref="A10:A19"/>
    <mergeCell ref="D22:E22"/>
    <mergeCell ref="D19:E19"/>
    <mergeCell ref="D37:E37"/>
    <mergeCell ref="C13:C14"/>
    <mergeCell ref="C17:C18"/>
    <mergeCell ref="D56:E56"/>
    <mergeCell ref="D67:E67"/>
    <mergeCell ref="D31:E31"/>
    <mergeCell ref="D21:E21"/>
    <mergeCell ref="D25:E25"/>
    <mergeCell ref="D23:E23"/>
    <mergeCell ref="D26:E26"/>
    <mergeCell ref="D27:E27"/>
    <mergeCell ref="D29:E29"/>
    <mergeCell ref="A3:B3"/>
    <mergeCell ref="E8:F8"/>
    <mergeCell ref="E7:F7"/>
    <mergeCell ref="C6:D6"/>
    <mergeCell ref="F4:G4"/>
    <mergeCell ref="D15:E15"/>
    <mergeCell ref="C8:D8"/>
    <mergeCell ref="D68:E68"/>
    <mergeCell ref="D86:E86"/>
    <mergeCell ref="D92:E92"/>
    <mergeCell ref="D106:E106"/>
    <mergeCell ref="D104:E104"/>
    <mergeCell ref="D99:E99"/>
    <mergeCell ref="D80:E80"/>
    <mergeCell ref="D70:E70"/>
    <mergeCell ref="D74:E74"/>
    <mergeCell ref="D72:E72"/>
    <mergeCell ref="D75:E75"/>
    <mergeCell ref="D76:E76"/>
    <mergeCell ref="D78:E78"/>
    <mergeCell ref="D38:E38"/>
    <mergeCell ref="D49:E49"/>
    <mergeCell ref="D58:E58"/>
    <mergeCell ref="D69:E69"/>
    <mergeCell ref="D62:E62"/>
    <mergeCell ref="D64:E64"/>
    <mergeCell ref="D44:E44"/>
    <mergeCell ref="D61:E61"/>
    <mergeCell ref="D42:E42"/>
    <mergeCell ref="D53:E53"/>
    <mergeCell ref="D46:E46"/>
    <mergeCell ref="D48:E48"/>
    <mergeCell ref="D54:E54"/>
    <mergeCell ref="D65:E65"/>
    <mergeCell ref="D60:E60"/>
    <mergeCell ref="D77:E77"/>
    <mergeCell ref="E6:F6"/>
    <mergeCell ref="A4:B4"/>
    <mergeCell ref="C3:G3"/>
    <mergeCell ref="C5:D5"/>
    <mergeCell ref="C4:D4"/>
    <mergeCell ref="D32:E32"/>
    <mergeCell ref="D41:E41"/>
    <mergeCell ref="D36:E36"/>
    <mergeCell ref="D34:E34"/>
    <mergeCell ref="D93:E93"/>
    <mergeCell ref="D110:E110"/>
    <mergeCell ref="D79:E79"/>
    <mergeCell ref="D88:E88"/>
    <mergeCell ref="D81:E81"/>
    <mergeCell ref="D90:E90"/>
    <mergeCell ref="D85:E85"/>
    <mergeCell ref="D83:E83"/>
    <mergeCell ref="D82:E82"/>
    <mergeCell ref="D94:E94"/>
    <mergeCell ref="D84:E84"/>
    <mergeCell ref="D96:E96"/>
    <mergeCell ref="D87:E87"/>
    <mergeCell ref="D98:E98"/>
    <mergeCell ref="D91:E91"/>
    <mergeCell ref="D102:E102"/>
    <mergeCell ref="D95:E95"/>
    <mergeCell ref="D97:E97"/>
    <mergeCell ref="D111:E111"/>
    <mergeCell ref="D101:E101"/>
    <mergeCell ref="D109:E109"/>
    <mergeCell ref="D108:E108"/>
    <mergeCell ref="D103:E103"/>
    <mergeCell ref="D105:E105"/>
    <mergeCell ref="D107:E107"/>
    <mergeCell ref="D13:E13"/>
    <mergeCell ref="E5:F5"/>
    <mergeCell ref="B9:G9"/>
    <mergeCell ref="D35:E35"/>
    <mergeCell ref="D47:E47"/>
    <mergeCell ref="D30:E30"/>
    <mergeCell ref="D39:E39"/>
    <mergeCell ref="D59:E59"/>
    <mergeCell ref="D73:E73"/>
    <mergeCell ref="D71:E71"/>
    <mergeCell ref="D66:E66"/>
    <mergeCell ref="D12:E12"/>
    <mergeCell ref="D28:E28"/>
    <mergeCell ref="D52:E52"/>
    <mergeCell ref="D63:E63"/>
    <mergeCell ref="D10:E10"/>
    <mergeCell ref="D20:E20"/>
    <mergeCell ref="D14:E14"/>
    <mergeCell ref="D17:E17"/>
    <mergeCell ref="D43:E43"/>
    <mergeCell ref="D57:E57"/>
    <mergeCell ref="D55:E55"/>
    <mergeCell ref="D50:E50"/>
    <mergeCell ref="C7:D7"/>
    <mergeCell ref="D18:E18"/>
    <mergeCell ref="D40:E40"/>
    <mergeCell ref="D51:E51"/>
    <mergeCell ref="D33:E33"/>
    <mergeCell ref="D45:E45"/>
    <mergeCell ref="D89:E89"/>
    <mergeCell ref="D100:E100"/>
  </mergeCells>
  <printOptions horizontalCentered="1"/>
  <pageMargins left="0.590277777777778" right="0.590277777777778" top="0.708333333333333" bottom="0.708333333333333" header="0.354166666666667" footer="0.196527777777778"/>
  <pageSetup paperSize="1" fitToWidth="0" fitToHeight="0"/>
  <headerFooter alignWithMargins="0"/>
</worksheet>
</file>

<file path=xl/worksheets/sheet3.xml><?xml version="1.0" encoding="utf-8"?>
<worksheet xmlns:r="http://schemas.openxmlformats.org/officeDocument/2006/relationships" xmlns="http://schemas.openxmlformats.org/spreadsheetml/2006/main">
  <sheetPr>
    <pageSetUpPr fitToPage="1"/>
  </sheetPr>
  <dimension ref="A1:AA24"/>
  <sheetViews>
    <sheetView workbookViewId="0" topLeftCell="A4" showGridLines="0" showZeros="0">
      <selection activeCell="E13" sqref="E13"/>
    </sheetView>
  </sheetViews>
  <sheetFormatPr defaultRowHeight="15.6" defaultColWidth="9"/>
  <cols>
    <col min="1" max="1" customWidth="0" width="9.0" style="1"/>
    <col min="2" max="2" customWidth="1" width="16.75" style="1"/>
    <col min="3" max="8" customWidth="1" width="15.625" style="1"/>
    <col min="9" max="16384" customWidth="0" width="9.0" style="1"/>
  </cols>
  <sheetData>
    <row r="1" spans="8:8">
      <c r="A1" s="3"/>
      <c r="H1" s="4" t="s">
        <v>39</v>
      </c>
    </row>
    <row r="2" spans="8:8" ht="20.25" customHeight="1">
      <c r="A2" s="5" t="s">
        <v>40</v>
      </c>
      <c r="B2" s="5"/>
      <c r="C2" s="5"/>
      <c r="D2" s="5"/>
      <c r="E2" s="5"/>
      <c r="F2" s="5"/>
      <c r="G2" s="5"/>
      <c r="H2" s="5"/>
    </row>
    <row r="3" spans="8:8" ht="16.35" customHeight="1">
      <c r="A3" s="6" t="s">
        <v>2</v>
      </c>
      <c r="B3" s="21"/>
      <c r="C3" s="21"/>
      <c r="D3" s="21"/>
      <c r="E3" s="21"/>
      <c r="F3" s="21"/>
      <c r="G3" s="21"/>
      <c r="H3" s="33" t="s">
        <v>3</v>
      </c>
    </row>
    <row r="4" spans="8:8" s="34" ht="18.75" customFormat="1" customHeight="1">
      <c r="A4" s="35" t="s">
        <v>41</v>
      </c>
      <c r="B4" s="35" t="s">
        <v>42</v>
      </c>
      <c r="C4" s="35" t="s">
        <v>28</v>
      </c>
      <c r="D4" s="35" t="s">
        <v>43</v>
      </c>
      <c r="E4" s="35" t="s">
        <v>44</v>
      </c>
      <c r="F4" s="35" t="s">
        <v>45</v>
      </c>
      <c r="G4" s="35" t="s">
        <v>46</v>
      </c>
      <c r="H4" s="35" t="s">
        <v>47</v>
      </c>
      <c r="I4" s="36"/>
      <c r="J4" s="36"/>
      <c r="K4" s="36"/>
      <c r="L4" s="36"/>
      <c r="M4" s="36"/>
      <c r="N4" s="36"/>
      <c r="O4" s="36"/>
      <c r="P4" s="36"/>
      <c r="Q4" s="36"/>
      <c r="R4" s="36"/>
      <c r="S4" s="36"/>
      <c r="T4" s="36"/>
      <c r="U4" s="36"/>
      <c r="V4" s="36"/>
      <c r="W4" s="36"/>
      <c r="X4" s="36"/>
      <c r="Y4" s="36"/>
      <c r="Z4" s="36"/>
    </row>
    <row r="5" spans="8:8" s="34" ht="22.5" customFormat="1" customHeight="1">
      <c r="A5" s="37" t="s">
        <v>48</v>
      </c>
      <c r="B5" s="37" t="s">
        <v>49</v>
      </c>
      <c r="C5" s="38">
        <v>10669.03</v>
      </c>
      <c r="D5" s="38">
        <v>10669.03</v>
      </c>
      <c r="E5" s="38">
        <v>0.0</v>
      </c>
      <c r="F5" s="38">
        <v>0.0</v>
      </c>
      <c r="G5" s="38">
        <v>0.0</v>
      </c>
      <c r="H5" s="38">
        <v>0.0</v>
      </c>
      <c r="I5" s="39"/>
      <c r="J5" s="39"/>
      <c r="K5" s="39"/>
      <c r="L5" s="39"/>
      <c r="M5" s="39"/>
      <c r="N5" s="39"/>
      <c r="O5" s="39"/>
      <c r="P5" s="39"/>
      <c r="Q5" s="39"/>
      <c r="R5" s="39"/>
      <c r="S5" s="39"/>
      <c r="T5" s="39"/>
      <c r="U5" s="39"/>
      <c r="V5" s="39"/>
      <c r="W5" s="39"/>
      <c r="X5" s="39"/>
      <c r="Y5" s="39"/>
      <c r="Z5" s="39"/>
    </row>
    <row r="6" spans="8:8" s="34" ht="22.5" customFormat="1" customHeight="1">
      <c r="A6" s="37" t="s">
        <v>50</v>
      </c>
      <c r="B6" s="37" t="s">
        <v>51</v>
      </c>
      <c r="C6" s="38">
        <v>10669.03</v>
      </c>
      <c r="D6" s="38">
        <v>10669.03</v>
      </c>
      <c r="E6" s="38">
        <v>0.0</v>
      </c>
      <c r="F6" s="38">
        <v>0.0</v>
      </c>
      <c r="G6" s="38">
        <v>0.0</v>
      </c>
      <c r="H6" s="38">
        <v>0.0</v>
      </c>
      <c r="I6" s="39"/>
      <c r="J6" s="39"/>
      <c r="K6" s="39"/>
      <c r="L6" s="39"/>
      <c r="M6" s="39"/>
      <c r="N6" s="39"/>
      <c r="O6" s="39"/>
      <c r="P6" s="39"/>
      <c r="Q6" s="39"/>
      <c r="R6" s="39"/>
      <c r="S6" s="39"/>
      <c r="T6" s="39"/>
      <c r="U6" s="39"/>
      <c r="V6" s="39"/>
      <c r="W6" s="39"/>
      <c r="X6" s="39"/>
      <c r="Y6" s="39"/>
      <c r="Z6" s="39"/>
    </row>
    <row r="7" spans="8:8" s="34" ht="22.5" customFormat="1" customHeight="1">
      <c r="A7" s="37" t="s">
        <v>52</v>
      </c>
      <c r="B7" s="37" t="s">
        <v>53</v>
      </c>
      <c r="C7" s="38">
        <v>7112.68</v>
      </c>
      <c r="D7" s="38">
        <v>7112.68</v>
      </c>
      <c r="E7" s="38">
        <v>0.0</v>
      </c>
      <c r="F7" s="38">
        <v>0.0</v>
      </c>
      <c r="G7" s="38">
        <v>0.0</v>
      </c>
      <c r="H7" s="38">
        <v>0.0</v>
      </c>
      <c r="I7" s="39"/>
      <c r="J7" s="39"/>
      <c r="K7" s="39"/>
      <c r="L7" s="39"/>
      <c r="M7" s="39"/>
      <c r="N7" s="39"/>
      <c r="O7" s="39"/>
      <c r="P7" s="39"/>
      <c r="Q7" s="39"/>
      <c r="R7" s="39"/>
      <c r="S7" s="39"/>
      <c r="T7" s="39"/>
      <c r="U7" s="39"/>
      <c r="V7" s="39"/>
      <c r="W7" s="39"/>
      <c r="X7" s="39"/>
      <c r="Y7" s="39"/>
      <c r="Z7" s="39"/>
    </row>
    <row r="8" spans="8:8" s="34" ht="22.5" customFormat="1" customHeight="1">
      <c r="A8" s="37" t="s">
        <v>54</v>
      </c>
      <c r="B8" s="37" t="s">
        <v>55</v>
      </c>
      <c r="C8" s="38">
        <v>3556.35</v>
      </c>
      <c r="D8" s="38">
        <v>3556.35</v>
      </c>
      <c r="E8" s="38">
        <v>0.0</v>
      </c>
      <c r="F8" s="38">
        <v>0.0</v>
      </c>
      <c r="G8" s="38">
        <v>0.0</v>
      </c>
      <c r="H8" s="38">
        <v>0.0</v>
      </c>
      <c r="I8" s="39"/>
      <c r="J8" s="39"/>
      <c r="K8" s="39"/>
      <c r="L8" s="39"/>
      <c r="M8" s="39"/>
      <c r="N8" s="39"/>
      <c r="O8" s="39"/>
      <c r="P8" s="39"/>
      <c r="Q8" s="39"/>
      <c r="R8" s="39"/>
      <c r="S8" s="39"/>
      <c r="T8" s="39"/>
      <c r="U8" s="39"/>
      <c r="V8" s="39"/>
      <c r="W8" s="39"/>
      <c r="X8" s="39"/>
      <c r="Y8" s="39"/>
      <c r="Z8" s="39"/>
    </row>
    <row r="9" spans="8:8" s="34" ht="22.5" customFormat="1" customHeight="1">
      <c r="A9" s="37" t="s">
        <v>56</v>
      </c>
      <c r="B9" s="37" t="s">
        <v>57</v>
      </c>
      <c r="C9" s="38">
        <v>2678.08</v>
      </c>
      <c r="D9" s="38">
        <v>2678.08</v>
      </c>
      <c r="E9" s="38">
        <v>0.0</v>
      </c>
      <c r="F9" s="38">
        <v>0.0</v>
      </c>
      <c r="G9" s="38">
        <v>0.0</v>
      </c>
      <c r="H9" s="38">
        <v>0.0</v>
      </c>
      <c r="I9" s="39"/>
      <c r="J9" s="39"/>
      <c r="K9" s="39"/>
      <c r="L9" s="39"/>
      <c r="M9" s="39"/>
      <c r="N9" s="39"/>
      <c r="O9" s="39"/>
      <c r="P9" s="39"/>
      <c r="Q9" s="39"/>
      <c r="R9" s="39"/>
      <c r="S9" s="39"/>
      <c r="T9" s="39"/>
      <c r="U9" s="39"/>
      <c r="V9" s="39"/>
      <c r="W9" s="39"/>
      <c r="X9" s="39"/>
      <c r="Y9" s="39"/>
      <c r="Z9" s="39"/>
    </row>
    <row r="10" spans="8:8" s="34" ht="22.5" customFormat="1" customHeight="1">
      <c r="A10" s="37" t="s">
        <v>58</v>
      </c>
      <c r="B10" s="37" t="s">
        <v>59</v>
      </c>
      <c r="C10" s="38">
        <v>2678.08</v>
      </c>
      <c r="D10" s="38">
        <v>2678.08</v>
      </c>
      <c r="E10" s="38">
        <v>0.0</v>
      </c>
      <c r="F10" s="38">
        <v>0.0</v>
      </c>
      <c r="G10" s="38">
        <v>0.0</v>
      </c>
      <c r="H10" s="38">
        <v>0.0</v>
      </c>
      <c r="I10" s="39"/>
      <c r="J10" s="39"/>
      <c r="K10" s="39"/>
      <c r="L10" s="39"/>
      <c r="M10" s="39"/>
      <c r="N10" s="39"/>
      <c r="O10" s="39"/>
      <c r="P10" s="39"/>
      <c r="Q10" s="39"/>
      <c r="R10" s="39"/>
      <c r="S10" s="39"/>
      <c r="T10" s="39"/>
      <c r="U10" s="39"/>
      <c r="V10" s="39"/>
      <c r="W10" s="39"/>
      <c r="X10" s="39"/>
      <c r="Y10" s="39"/>
      <c r="Z10" s="39"/>
    </row>
    <row r="11" spans="8:8" s="34" ht="22.5" customFormat="1" customHeight="1">
      <c r="A11" s="37" t="s">
        <v>60</v>
      </c>
      <c r="B11" s="37" t="s">
        <v>61</v>
      </c>
      <c r="C11" s="38">
        <v>2469.0</v>
      </c>
      <c r="D11" s="38">
        <v>2469.0</v>
      </c>
      <c r="E11" s="38">
        <v>0.0</v>
      </c>
      <c r="F11" s="38">
        <v>0.0</v>
      </c>
      <c r="G11" s="38">
        <v>0.0</v>
      </c>
      <c r="H11" s="38">
        <v>0.0</v>
      </c>
      <c r="I11" s="39"/>
      <c r="J11" s="39"/>
      <c r="K11" s="39"/>
      <c r="L11" s="39"/>
      <c r="M11" s="39"/>
      <c r="N11" s="39"/>
      <c r="O11" s="39"/>
      <c r="P11" s="39"/>
      <c r="Q11" s="39"/>
      <c r="R11" s="39"/>
      <c r="S11" s="39"/>
      <c r="T11" s="39"/>
      <c r="U11" s="39"/>
      <c r="V11" s="39"/>
      <c r="W11" s="39"/>
      <c r="X11" s="39"/>
      <c r="Y11" s="39"/>
      <c r="Z11" s="39"/>
    </row>
    <row r="12" spans="8:8" s="34" ht="22.5" customFormat="1" customHeight="1">
      <c r="A12" s="37" t="s">
        <v>62</v>
      </c>
      <c r="B12" s="37" t="s">
        <v>63</v>
      </c>
      <c r="C12" s="38">
        <v>209.08</v>
      </c>
      <c r="D12" s="38">
        <v>209.08</v>
      </c>
      <c r="E12" s="38">
        <v>0.0</v>
      </c>
      <c r="F12" s="38">
        <v>0.0</v>
      </c>
      <c r="G12" s="38">
        <v>0.0</v>
      </c>
      <c r="H12" s="38">
        <v>0.0</v>
      </c>
      <c r="I12" s="39"/>
      <c r="J12" s="39"/>
      <c r="K12" s="39"/>
      <c r="L12" s="39"/>
      <c r="M12" s="39"/>
      <c r="N12" s="39"/>
      <c r="O12" s="39"/>
      <c r="P12" s="39"/>
      <c r="Q12" s="39"/>
      <c r="R12" s="39"/>
      <c r="S12" s="39"/>
      <c r="T12" s="39"/>
      <c r="U12" s="39"/>
      <c r="V12" s="39"/>
      <c r="W12" s="39"/>
      <c r="X12" s="39"/>
      <c r="Y12" s="39"/>
      <c r="Z12" s="39"/>
    </row>
    <row r="13" spans="8:8" s="34" ht="22.5" customFormat="1" customHeight="1">
      <c r="A13" s="37" t="s">
        <v>64</v>
      </c>
      <c r="B13" s="37" t="s">
        <v>65</v>
      </c>
      <c r="C13" s="38">
        <v>3353.86</v>
      </c>
      <c r="D13" s="38">
        <v>3353.86</v>
      </c>
      <c r="E13" s="38">
        <v>0.0</v>
      </c>
      <c r="F13" s="38">
        <v>0.0</v>
      </c>
      <c r="G13" s="38">
        <v>0.0</v>
      </c>
      <c r="H13" s="38">
        <v>0.0</v>
      </c>
      <c r="I13" s="39"/>
      <c r="J13" s="39"/>
      <c r="K13" s="39"/>
      <c r="L13" s="39"/>
      <c r="M13" s="39"/>
      <c r="N13" s="39"/>
      <c r="O13" s="39"/>
      <c r="P13" s="39"/>
      <c r="Q13" s="39"/>
      <c r="R13" s="39"/>
      <c r="S13" s="39"/>
      <c r="T13" s="39"/>
      <c r="U13" s="39"/>
      <c r="V13" s="39"/>
      <c r="W13" s="39"/>
      <c r="X13" s="39"/>
      <c r="Y13" s="39"/>
      <c r="Z13" s="39"/>
    </row>
    <row r="14" spans="8:8" s="34" ht="22.5" customFormat="1" customHeight="1">
      <c r="A14" s="37" t="s">
        <v>66</v>
      </c>
      <c r="B14" s="37" t="s">
        <v>67</v>
      </c>
      <c r="C14" s="38">
        <v>3353.86</v>
      </c>
      <c r="D14" s="38">
        <v>3353.86</v>
      </c>
      <c r="E14" s="38">
        <v>0.0</v>
      </c>
      <c r="F14" s="38">
        <v>0.0</v>
      </c>
      <c r="G14" s="38">
        <v>0.0</v>
      </c>
      <c r="H14" s="38">
        <v>0.0</v>
      </c>
      <c r="I14" s="39"/>
      <c r="J14" s="39"/>
      <c r="K14" s="39"/>
      <c r="L14" s="39"/>
      <c r="M14" s="39"/>
      <c r="N14" s="39"/>
      <c r="O14" s="39"/>
      <c r="P14" s="39"/>
      <c r="Q14" s="39"/>
      <c r="R14" s="39"/>
      <c r="S14" s="39"/>
      <c r="T14" s="39"/>
      <c r="U14" s="39"/>
      <c r="V14" s="39"/>
      <c r="W14" s="39"/>
      <c r="X14" s="39"/>
      <c r="Y14" s="39"/>
      <c r="Z14" s="39"/>
    </row>
    <row r="15" spans="8:8" s="34" ht="22.5" customFormat="1" customHeight="1">
      <c r="A15" s="37" t="s">
        <v>68</v>
      </c>
      <c r="B15" s="37" t="s">
        <v>69</v>
      </c>
      <c r="C15" s="38">
        <v>3318.76</v>
      </c>
      <c r="D15" s="38">
        <v>3318.76</v>
      </c>
      <c r="E15" s="38">
        <v>0.0</v>
      </c>
      <c r="F15" s="38">
        <v>0.0</v>
      </c>
      <c r="G15" s="38">
        <v>0.0</v>
      </c>
      <c r="H15" s="38">
        <v>0.0</v>
      </c>
      <c r="I15" s="39"/>
      <c r="J15" s="39"/>
      <c r="K15" s="39"/>
      <c r="L15" s="39"/>
      <c r="M15" s="39"/>
      <c r="N15" s="39"/>
      <c r="O15" s="39"/>
      <c r="P15" s="39"/>
      <c r="Q15" s="39"/>
      <c r="R15" s="39"/>
      <c r="S15" s="39"/>
      <c r="T15" s="39"/>
      <c r="U15" s="39"/>
      <c r="V15" s="39"/>
      <c r="W15" s="39"/>
      <c r="X15" s="39"/>
      <c r="Y15" s="39"/>
      <c r="Z15" s="39"/>
    </row>
    <row r="16" spans="8:8" s="34" ht="22.5" customFormat="1" customHeight="1">
      <c r="A16" s="37" t="s">
        <v>70</v>
      </c>
      <c r="B16" s="37" t="s">
        <v>71</v>
      </c>
      <c r="C16" s="38">
        <v>35.1</v>
      </c>
      <c r="D16" s="38">
        <v>35.1</v>
      </c>
      <c r="E16" s="38">
        <v>0.0</v>
      </c>
      <c r="F16" s="38">
        <v>0.0</v>
      </c>
      <c r="G16" s="38">
        <v>0.0</v>
      </c>
      <c r="H16" s="38">
        <v>0.0</v>
      </c>
      <c r="I16" s="39"/>
      <c r="J16" s="39"/>
      <c r="K16" s="39"/>
      <c r="L16" s="39"/>
      <c r="M16" s="39"/>
      <c r="N16" s="39"/>
      <c r="O16" s="39"/>
      <c r="P16" s="39"/>
      <c r="Q16" s="39"/>
      <c r="R16" s="39"/>
      <c r="S16" s="39"/>
      <c r="T16" s="39"/>
      <c r="U16" s="39"/>
      <c r="V16" s="39"/>
      <c r="W16" s="39"/>
      <c r="X16" s="39"/>
      <c r="Y16" s="39"/>
      <c r="Z16" s="39"/>
    </row>
    <row r="17" spans="8:8" s="34" ht="22.5" customFormat="1" customHeight="1">
      <c r="A17" s="37" t="s">
        <v>72</v>
      </c>
      <c r="B17" s="37" t="s">
        <v>73</v>
      </c>
      <c r="C17" s="38">
        <v>65659.45</v>
      </c>
      <c r="D17" s="38">
        <v>49648.06</v>
      </c>
      <c r="E17" s="38">
        <v>16011.39</v>
      </c>
      <c r="F17" s="38">
        <v>0.0</v>
      </c>
      <c r="G17" s="38">
        <v>0.0</v>
      </c>
      <c r="H17" s="38">
        <v>0.0</v>
      </c>
      <c r="I17" s="39"/>
      <c r="J17" s="39"/>
      <c r="K17" s="39"/>
      <c r="L17" s="39"/>
      <c r="M17" s="39"/>
      <c r="N17" s="39"/>
      <c r="O17" s="39"/>
      <c r="P17" s="39"/>
      <c r="Q17" s="39"/>
      <c r="R17" s="39"/>
      <c r="S17" s="39"/>
      <c r="T17" s="39"/>
      <c r="U17" s="39"/>
      <c r="V17" s="39"/>
      <c r="W17" s="39"/>
      <c r="X17" s="39"/>
      <c r="Y17" s="39"/>
      <c r="Z17" s="39"/>
    </row>
    <row r="18" spans="8:8" s="34" ht="22.5" customFormat="1" customHeight="1">
      <c r="A18" s="37" t="s">
        <v>74</v>
      </c>
      <c r="B18" s="37" t="s">
        <v>75</v>
      </c>
      <c r="C18" s="38">
        <v>65659.45</v>
      </c>
      <c r="D18" s="38">
        <v>49648.06</v>
      </c>
      <c r="E18" s="38">
        <v>16011.39</v>
      </c>
      <c r="F18" s="38">
        <v>0.0</v>
      </c>
      <c r="G18" s="38">
        <v>0.0</v>
      </c>
      <c r="H18" s="38">
        <v>0.0</v>
      </c>
      <c r="I18" s="39"/>
      <c r="J18" s="39"/>
      <c r="K18" s="39"/>
      <c r="L18" s="39"/>
      <c r="M18" s="39"/>
      <c r="N18" s="39"/>
      <c r="O18" s="39"/>
      <c r="P18" s="39"/>
      <c r="Q18" s="39"/>
      <c r="R18" s="39"/>
      <c r="S18" s="39"/>
      <c r="T18" s="39"/>
      <c r="U18" s="39"/>
      <c r="V18" s="39"/>
      <c r="W18" s="39"/>
      <c r="X18" s="39"/>
      <c r="Y18" s="39"/>
      <c r="Z18" s="39"/>
    </row>
    <row r="19" spans="8:8" s="34" ht="22.5" customFormat="1" customHeight="1">
      <c r="A19" s="37" t="s">
        <v>76</v>
      </c>
      <c r="B19" s="37" t="s">
        <v>77</v>
      </c>
      <c r="C19" s="38">
        <v>49648.06</v>
      </c>
      <c r="D19" s="38">
        <v>49648.06</v>
      </c>
      <c r="E19" s="38">
        <v>0.0</v>
      </c>
      <c r="F19" s="38">
        <v>0.0</v>
      </c>
      <c r="G19" s="38">
        <v>0.0</v>
      </c>
      <c r="H19" s="38">
        <v>0.0</v>
      </c>
      <c r="I19" s="39"/>
      <c r="J19" s="39"/>
      <c r="K19" s="39"/>
      <c r="L19" s="39"/>
      <c r="M19" s="39"/>
      <c r="N19" s="39"/>
      <c r="O19" s="39"/>
      <c r="P19" s="39"/>
      <c r="Q19" s="39"/>
      <c r="R19" s="39"/>
      <c r="S19" s="39"/>
      <c r="T19" s="39"/>
      <c r="U19" s="39"/>
      <c r="V19" s="39"/>
      <c r="W19" s="39"/>
      <c r="X19" s="39"/>
      <c r="Y19" s="39"/>
      <c r="Z19" s="39"/>
    </row>
    <row r="20" spans="8:8" s="34" ht="22.5" customFormat="1" customHeight="1">
      <c r="A20" s="37" t="s">
        <v>78</v>
      </c>
      <c r="B20" s="37" t="s">
        <v>79</v>
      </c>
      <c r="C20" s="38">
        <v>16011.39</v>
      </c>
      <c r="D20" s="38">
        <v>0.0</v>
      </c>
      <c r="E20" s="38">
        <v>16011.39</v>
      </c>
      <c r="F20" s="38">
        <v>0.0</v>
      </c>
      <c r="G20" s="38">
        <v>0.0</v>
      </c>
      <c r="H20" s="38">
        <v>0.0</v>
      </c>
      <c r="I20" s="39"/>
      <c r="J20" s="39"/>
      <c r="K20" s="39"/>
      <c r="L20" s="39"/>
      <c r="M20" s="39"/>
      <c r="N20" s="39"/>
      <c r="O20" s="39"/>
      <c r="P20" s="39"/>
      <c r="Q20" s="39"/>
      <c r="R20" s="39"/>
      <c r="S20" s="39"/>
      <c r="T20" s="39"/>
      <c r="U20" s="39"/>
      <c r="V20" s="39"/>
      <c r="W20" s="39"/>
      <c r="X20" s="39"/>
      <c r="Y20" s="39"/>
      <c r="Z20" s="39"/>
    </row>
    <row r="21" spans="8:8" s="34" ht="22.5" customFormat="1" customHeight="1">
      <c r="A21" s="40"/>
      <c r="B21" s="40" t="s">
        <v>80</v>
      </c>
      <c r="C21" s="41">
        <v>82360.42</v>
      </c>
      <c r="D21" s="41">
        <v>66349.03</v>
      </c>
      <c r="E21" s="41">
        <v>16011.39</v>
      </c>
      <c r="F21" s="41">
        <v>0.0</v>
      </c>
      <c r="G21" s="41">
        <v>0.0</v>
      </c>
      <c r="H21" s="41">
        <v>0.0</v>
      </c>
      <c r="I21" s="42"/>
      <c r="J21" s="42"/>
      <c r="K21" s="42"/>
      <c r="L21" s="42"/>
      <c r="M21" s="42"/>
      <c r="N21" s="42"/>
      <c r="O21" s="42"/>
      <c r="P21" s="42"/>
      <c r="Q21" s="42"/>
      <c r="R21" s="42"/>
      <c r="S21" s="42"/>
      <c r="T21" s="42"/>
      <c r="U21" s="42"/>
      <c r="V21" s="42"/>
      <c r="W21" s="42"/>
      <c r="X21" s="42"/>
      <c r="Y21" s="42"/>
      <c r="Z21" s="42"/>
    </row>
    <row r="22" spans="8:8" s="6" ht="19.15" customFormat="1" customHeight="1"/>
    <row r="23" spans="8:8" s="6" ht="19.15" customFormat="1" customHeight="1"/>
    <row r="24" spans="8:8" ht="19.15" customHeight="1"/>
  </sheetData>
  <mergeCells count="1">
    <mergeCell ref="A2:H2"/>
  </mergeCells>
  <printOptions horizontalCentered="1"/>
  <pageMargins left="0.747916666666667" right="0.747916666666667" top="0.984027777777778" bottom="0.984027777777778" header="0.511805555555556" footer="0.511805555555556"/>
  <pageSetup paperSize="9" fitToHeight="0" orientation="landscape"/>
  <headerFooter alignWithMargins="0"/>
</worksheet>
</file>

<file path=xl/worksheets/sheet4.xml><?xml version="1.0" encoding="utf-8"?>
<worksheet xmlns:r="http://schemas.openxmlformats.org/officeDocument/2006/relationships" xmlns="http://schemas.openxmlformats.org/spreadsheetml/2006/main">
  <dimension ref="A1:E22"/>
  <sheetViews>
    <sheetView workbookViewId="0" topLeftCell="D1" showGridLines="0" showZeros="0">
      <selection activeCell="A1" sqref="A1:D1048576"/>
    </sheetView>
  </sheetViews>
  <sheetFormatPr defaultRowHeight="15.6" defaultColWidth="9"/>
  <cols>
    <col min="1" max="4" customWidth="1" width="37.0" style="1"/>
    <col min="5" max="16384" customWidth="0" width="9.0" style="1"/>
  </cols>
  <sheetData>
    <row r="1" spans="8:8" s="2" ht="15.0" customFormat="1" customHeight="1">
      <c r="A1" s="6"/>
      <c r="D1" s="4" t="s">
        <v>81</v>
      </c>
    </row>
    <row r="2" spans="8:8" ht="30.75" customHeight="1">
      <c r="A2" s="5" t="s">
        <v>82</v>
      </c>
      <c r="B2" s="5"/>
      <c r="C2" s="5"/>
      <c r="D2" s="5"/>
    </row>
    <row r="3" spans="8:8" ht="15.0" customHeight="1">
      <c r="A3" s="6" t="s">
        <v>2</v>
      </c>
      <c r="B3" s="6"/>
      <c r="C3" s="6"/>
      <c r="D3" s="6" t="s">
        <v>83</v>
      </c>
    </row>
    <row r="4" spans="8:8" ht="30.0" customHeight="1">
      <c r="A4" s="43" t="s">
        <v>4</v>
      </c>
      <c r="B4" s="44"/>
      <c r="C4" s="43" t="s">
        <v>5</v>
      </c>
      <c r="D4" s="44"/>
    </row>
    <row r="5" spans="8:8" ht="30.0" customHeight="1">
      <c r="A5" s="43" t="s">
        <v>84</v>
      </c>
      <c r="B5" s="43" t="s">
        <v>7</v>
      </c>
      <c r="C5" s="43" t="s">
        <v>84</v>
      </c>
      <c r="D5" s="43" t="s">
        <v>7</v>
      </c>
    </row>
    <row r="6" spans="8:8" ht="26.25" customHeight="1">
      <c r="A6" s="45" t="s">
        <v>85</v>
      </c>
      <c r="B6" s="46">
        <v>35976.73</v>
      </c>
      <c r="C6" s="45" t="s">
        <v>86</v>
      </c>
      <c r="D6" s="46">
        <v>80654.51</v>
      </c>
    </row>
    <row r="7" spans="8:8" ht="26.25" customHeight="1">
      <c r="A7" s="45" t="s">
        <v>87</v>
      </c>
      <c r="B7" s="46">
        <v>35976.73</v>
      </c>
      <c r="C7" s="45" t="s">
        <v>88</v>
      </c>
      <c r="D7" s="46">
        <v>10669.03</v>
      </c>
    </row>
    <row r="8" spans="8:8" ht="26.25" customHeight="1">
      <c r="A8" s="45" t="s">
        <v>89</v>
      </c>
      <c r="B8" s="46">
        <v>0.0</v>
      </c>
      <c r="C8" s="45" t="s">
        <v>90</v>
      </c>
      <c r="D8" s="46">
        <v>2678.08</v>
      </c>
    </row>
    <row r="9" spans="8:8" ht="26.25" customHeight="1">
      <c r="A9" s="45" t="s">
        <v>91</v>
      </c>
      <c r="B9" s="46">
        <v>0.0</v>
      </c>
      <c r="C9" s="45" t="s">
        <v>92</v>
      </c>
      <c r="D9" s="46">
        <v>3353.86</v>
      </c>
    </row>
    <row r="10" spans="8:8" ht="26.25" customHeight="1">
      <c r="A10" s="45"/>
      <c r="B10" s="46">
        <v>0.0</v>
      </c>
      <c r="C10" s="45" t="s">
        <v>93</v>
      </c>
      <c r="D10" s="46">
        <v>63953.54</v>
      </c>
    </row>
    <row r="11" spans="8:8" ht="26.25" customHeight="1">
      <c r="A11" s="45" t="s">
        <v>94</v>
      </c>
      <c r="B11" s="46">
        <v>44677.78</v>
      </c>
      <c r="C11" s="45" t="s">
        <v>23</v>
      </c>
      <c r="D11" s="46" t="s">
        <v>23</v>
      </c>
    </row>
    <row r="12" spans="8:8" ht="26.25" customHeight="1">
      <c r="A12" s="45" t="s">
        <v>87</v>
      </c>
      <c r="B12" s="46">
        <v>44677.78</v>
      </c>
      <c r="C12" s="45" t="s">
        <v>23</v>
      </c>
      <c r="D12" s="46" t="s">
        <v>23</v>
      </c>
    </row>
    <row r="13" spans="8:8" ht="26.25" customHeight="1">
      <c r="A13" s="45" t="s">
        <v>89</v>
      </c>
      <c r="B13" s="46">
        <v>0.0</v>
      </c>
      <c r="C13" s="45" t="s">
        <v>23</v>
      </c>
      <c r="D13" s="46" t="s">
        <v>23</v>
      </c>
    </row>
    <row r="14" spans="8:8" ht="26.25" customHeight="1">
      <c r="A14" s="45" t="s">
        <v>91</v>
      </c>
      <c r="B14" s="46">
        <v>0.0</v>
      </c>
      <c r="C14" s="45" t="s">
        <v>23</v>
      </c>
      <c r="D14" s="46" t="s">
        <v>23</v>
      </c>
    </row>
    <row r="15" spans="8:8" ht="26.25" customHeight="1">
      <c r="A15" s="47"/>
      <c r="B15" s="47"/>
      <c r="C15" s="47"/>
      <c r="D15" s="47"/>
    </row>
    <row r="16" spans="8:8" ht="26.25" customHeight="1">
      <c r="A16" s="47"/>
      <c r="B16" s="47"/>
      <c r="C16" s="47"/>
      <c r="D16" s="47"/>
    </row>
    <row r="17" spans="8:8" ht="26.25" customHeight="1">
      <c r="A17" s="47"/>
      <c r="B17" s="47"/>
      <c r="C17" s="47"/>
      <c r="D17" s="47"/>
    </row>
    <row r="18" spans="8:8" ht="26.25" customHeight="1">
      <c r="A18" s="48" t="s">
        <v>95</v>
      </c>
      <c r="B18" s="49">
        <v>80654.51</v>
      </c>
      <c r="C18" s="50" t="s">
        <v>96</v>
      </c>
      <c r="D18" s="49">
        <v>80654.51</v>
      </c>
    </row>
    <row r="19" spans="8:8" ht="19.9" customHeight="1"/>
    <row r="20" spans="8:8" ht="19.9" customHeight="1"/>
    <row r="21" spans="8:8" ht="19.9" customHeight="1"/>
    <row r="22" spans="8:8" ht="19.9" customHeight="1"/>
  </sheetData>
  <mergeCells count="3">
    <mergeCell ref="A2:D2"/>
    <mergeCell ref="A4:B4"/>
    <mergeCell ref="C4:D4"/>
  </mergeCells>
  <printOptions horizontalCentered="1"/>
  <pageMargins left="0.748031496062992" right="0.748031496062992" top="0.984251968503937" bottom="0.984251968503937" header="0.511811023622047" footer="0.511811023622047"/>
  <pageSetup paperSize="9" scale="80" orientation="landscape"/>
  <headerFooter alignWithMargins="0"/>
</worksheet>
</file>

<file path=xl/worksheets/sheet5.xml><?xml version="1.0" encoding="utf-8"?>
<worksheet xmlns:r="http://schemas.openxmlformats.org/officeDocument/2006/relationships" xmlns="http://schemas.openxmlformats.org/spreadsheetml/2006/main">
  <sheetPr>
    <pageSetUpPr fitToPage="1"/>
  </sheetPr>
  <dimension ref="A1:M23"/>
  <sheetViews>
    <sheetView workbookViewId="0" topLeftCell="A13" showGridLines="0" zoomScale="85">
      <selection activeCell="A7" sqref="A7"/>
    </sheetView>
  </sheetViews>
  <sheetFormatPr defaultRowHeight="16.15" customHeight="1"/>
  <cols>
    <col min="1" max="1" customWidth="1" width="11.3984375" style="51"/>
    <col min="2" max="2" customWidth="1" width="19.625" style="51"/>
    <col min="3" max="3" customWidth="1" width="11.625" style="51"/>
    <col min="4" max="4" customWidth="1" width="10.8984375" style="51"/>
    <col min="5" max="7" customWidth="1" width="11.625" style="51"/>
    <col min="8" max="8" customWidth="1" width="10.8984375" style="51"/>
    <col min="9" max="9" customWidth="1" width="10.597656" style="51"/>
    <col min="10" max="10" customWidth="1" width="9.125" style="51"/>
    <col min="11" max="11" customWidth="1" width="10.597656" style="51"/>
    <col min="12" max="12" customWidth="1" width="9.125" style="51"/>
    <col min="13" max="248" customWidth="1" width="8.0" style="51"/>
    <col min="249" max="16384" customWidth="0" width="8.0" style="51"/>
  </cols>
  <sheetData>
    <row r="1" spans="8:8" ht="16.5" customHeight="1">
      <c r="A1" s="52"/>
      <c r="B1" s="53"/>
      <c r="C1" s="53"/>
      <c r="D1" s="53"/>
      <c r="E1" s="53"/>
      <c r="F1" s="53"/>
      <c r="G1" s="53"/>
      <c r="H1" s="53"/>
      <c r="I1" s="53"/>
      <c r="J1" s="53"/>
      <c r="K1" s="53"/>
      <c r="L1" s="4" t="s">
        <v>97</v>
      </c>
    </row>
    <row r="2" spans="8:8" ht="26.25" customHeight="1">
      <c r="A2" s="54" t="s">
        <v>98</v>
      </c>
      <c r="B2" s="54"/>
      <c r="C2" s="54"/>
      <c r="D2" s="54"/>
      <c r="E2" s="54"/>
      <c r="F2" s="54"/>
      <c r="G2" s="54"/>
      <c r="H2" s="54"/>
      <c r="I2" s="54"/>
      <c r="J2" s="54"/>
      <c r="K2" s="54"/>
      <c r="L2" s="54"/>
    </row>
    <row r="3" spans="8:8" ht="14.25" customHeight="1">
      <c r="A3" s="55" t="s">
        <v>2</v>
      </c>
      <c r="B3" s="55"/>
      <c r="C3" s="56"/>
      <c r="D3" s="56"/>
      <c r="E3" s="56"/>
      <c r="F3" s="56"/>
      <c r="G3" s="56"/>
      <c r="H3" s="56"/>
      <c r="I3" s="56"/>
      <c r="J3" s="57"/>
      <c r="K3" s="56"/>
      <c r="L3" s="57" t="s">
        <v>3</v>
      </c>
    </row>
    <row r="4" spans="8:8" ht="37.5" customHeight="1">
      <c r="A4" s="58" t="s">
        <v>99</v>
      </c>
      <c r="B4" s="58"/>
      <c r="C4" s="59" t="s">
        <v>100</v>
      </c>
      <c r="D4" s="60"/>
      <c r="E4" s="59" t="s">
        <v>101</v>
      </c>
      <c r="F4" s="61"/>
      <c r="G4" s="61"/>
      <c r="H4" s="60"/>
      <c r="I4" s="58" t="s">
        <v>102</v>
      </c>
      <c r="J4" s="58"/>
      <c r="K4" s="58" t="s">
        <v>103</v>
      </c>
      <c r="L4" s="58"/>
    </row>
    <row r="5" spans="8:8" ht="30.0" customHeight="1">
      <c r="A5" s="62" t="s">
        <v>104</v>
      </c>
      <c r="B5" s="62" t="s">
        <v>42</v>
      </c>
      <c r="C5" s="62" t="s">
        <v>105</v>
      </c>
      <c r="D5" s="62" t="s">
        <v>106</v>
      </c>
      <c r="E5" s="58" t="s">
        <v>107</v>
      </c>
      <c r="F5" s="58"/>
      <c r="G5" s="58"/>
      <c r="H5" s="62" t="s">
        <v>108</v>
      </c>
      <c r="I5" s="62" t="s">
        <v>109</v>
      </c>
      <c r="J5" s="62" t="s">
        <v>110</v>
      </c>
      <c r="K5" s="62" t="s">
        <v>109</v>
      </c>
      <c r="L5" s="62" t="s">
        <v>110</v>
      </c>
    </row>
    <row r="6" spans="8:8" ht="28.5" customHeight="1">
      <c r="A6" s="63"/>
      <c r="B6" s="63">
        <v>2.0</v>
      </c>
      <c r="C6" s="63"/>
      <c r="D6" s="63">
        <v>8.0</v>
      </c>
      <c r="E6" s="58" t="s">
        <v>111</v>
      </c>
      <c r="F6" s="58" t="s">
        <v>43</v>
      </c>
      <c r="G6" s="58" t="s">
        <v>44</v>
      </c>
      <c r="H6" s="63">
        <v>10.0</v>
      </c>
      <c r="I6" s="63" t="s">
        <v>112</v>
      </c>
      <c r="J6" s="63" t="s">
        <v>113</v>
      </c>
      <c r="K6" s="63" t="s">
        <v>112</v>
      </c>
      <c r="L6" s="63" t="s">
        <v>113</v>
      </c>
    </row>
    <row r="7" spans="8:8" ht="24.0" customHeight="1">
      <c r="A7" s="64" t="s">
        <v>48</v>
      </c>
      <c r="B7" s="64" t="s">
        <v>49</v>
      </c>
      <c r="C7" s="65">
        <v>0.0</v>
      </c>
      <c r="D7" s="65">
        <v>0.0</v>
      </c>
      <c r="E7" s="65">
        <v>7178.93</v>
      </c>
      <c r="F7" s="65">
        <v>7178.93</v>
      </c>
      <c r="G7" s="65">
        <v>0.0</v>
      </c>
      <c r="H7" s="65">
        <v>7178.93</v>
      </c>
      <c r="I7" s="66">
        <f>E7-C7</f>
        <v>7178.93</v>
      </c>
      <c r="J7" s="67">
        <v>0.0</v>
      </c>
      <c r="K7" s="66">
        <f>H7-D7</f>
        <v>7178.93</v>
      </c>
      <c r="L7" s="67">
        <v>0.0</v>
      </c>
    </row>
    <row r="8" spans="8:8" ht="24.0" customHeight="1">
      <c r="A8" s="68" t="s">
        <v>114</v>
      </c>
      <c r="B8" s="68" t="s">
        <v>115</v>
      </c>
      <c r="C8" s="65">
        <v>0.0</v>
      </c>
      <c r="D8" s="65">
        <v>0.0</v>
      </c>
      <c r="E8" s="65">
        <v>7178.93</v>
      </c>
      <c r="F8" s="65">
        <v>7178.93</v>
      </c>
      <c r="G8" s="65">
        <v>0.0</v>
      </c>
      <c r="H8" s="65">
        <v>7178.93</v>
      </c>
      <c r="I8" s="66">
        <f t="shared" si="0" ref="I8:I22">E8-C8</f>
        <v>7178.93</v>
      </c>
      <c r="J8" s="67">
        <v>0.0</v>
      </c>
      <c r="K8" s="66">
        <f t="shared" si="1" ref="K8:K22">H8-D8</f>
        <v>7178.93</v>
      </c>
      <c r="L8" s="67">
        <v>0.0</v>
      </c>
    </row>
    <row r="9" spans="8:8" ht="24.0" customHeight="1">
      <c r="A9" s="69" t="s">
        <v>116</v>
      </c>
      <c r="B9" s="69" t="s">
        <v>117</v>
      </c>
      <c r="C9" s="65">
        <v>0.0</v>
      </c>
      <c r="D9" s="65">
        <v>0.0</v>
      </c>
      <c r="E9" s="65">
        <v>4785.95</v>
      </c>
      <c r="F9" s="65">
        <v>4785.95</v>
      </c>
      <c r="G9" s="65">
        <v>0.0</v>
      </c>
      <c r="H9" s="65">
        <v>4785.95</v>
      </c>
      <c r="I9" s="66">
        <f t="shared" si="0"/>
        <v>4785.95</v>
      </c>
      <c r="J9" s="67">
        <v>0.0</v>
      </c>
      <c r="K9" s="66">
        <f t="shared" si="1"/>
        <v>4785.95</v>
      </c>
      <c r="L9" s="67">
        <v>0.0</v>
      </c>
    </row>
    <row r="10" spans="8:8" ht="24.0" customHeight="1">
      <c r="A10" s="69" t="s">
        <v>118</v>
      </c>
      <c r="B10" s="69" t="s">
        <v>119</v>
      </c>
      <c r="C10" s="65">
        <v>0.0</v>
      </c>
      <c r="D10" s="65">
        <v>0.0</v>
      </c>
      <c r="E10" s="65">
        <v>2392.98</v>
      </c>
      <c r="F10" s="65">
        <v>2392.98</v>
      </c>
      <c r="G10" s="65">
        <v>0.0</v>
      </c>
      <c r="H10" s="65">
        <v>2392.98</v>
      </c>
      <c r="I10" s="66">
        <f t="shared" si="0"/>
        <v>2392.98</v>
      </c>
      <c r="J10" s="67">
        <v>0.0</v>
      </c>
      <c r="K10" s="66">
        <f t="shared" si="1"/>
        <v>2392.98</v>
      </c>
      <c r="L10" s="67">
        <v>0.0</v>
      </c>
    </row>
    <row r="11" spans="8:8" ht="24.0" customHeight="1">
      <c r="A11" s="64" t="s">
        <v>56</v>
      </c>
      <c r="B11" s="64" t="s">
        <v>57</v>
      </c>
      <c r="C11" s="65">
        <v>184.27</v>
      </c>
      <c r="D11" s="65">
        <v>184.27</v>
      </c>
      <c r="E11" s="65">
        <v>2586.0</v>
      </c>
      <c r="F11" s="65">
        <v>2586.0</v>
      </c>
      <c r="G11" s="65">
        <v>0.0</v>
      </c>
      <c r="H11" s="65">
        <v>2586.0</v>
      </c>
      <c r="I11" s="66">
        <f t="shared" si="0"/>
        <v>2401.73</v>
      </c>
      <c r="J11" s="67">
        <f t="shared" si="2" ref="J8:J22">I11/D11</f>
        <v>13.033754816302165</v>
      </c>
      <c r="K11" s="66">
        <f t="shared" si="1"/>
        <v>2401.73</v>
      </c>
      <c r="L11" s="67">
        <f t="shared" si="3" ref="L8:L22">K11/D11</f>
        <v>13.033754816302165</v>
      </c>
    </row>
    <row r="12" spans="8:8" ht="24.0" customHeight="1">
      <c r="A12" s="68" t="s">
        <v>120</v>
      </c>
      <c r="B12" s="68" t="s">
        <v>121</v>
      </c>
      <c r="C12" s="65">
        <v>184.27</v>
      </c>
      <c r="D12" s="65">
        <v>184.27</v>
      </c>
      <c r="E12" s="65">
        <v>2586.0</v>
      </c>
      <c r="F12" s="65">
        <v>2586.0</v>
      </c>
      <c r="G12" s="65">
        <v>0.0</v>
      </c>
      <c r="H12" s="65">
        <v>2586.0</v>
      </c>
      <c r="I12" s="66">
        <f t="shared" si="0"/>
        <v>2401.73</v>
      </c>
      <c r="J12" s="67">
        <f t="shared" si="2"/>
        <v>13.033754816302165</v>
      </c>
      <c r="K12" s="66">
        <f t="shared" si="1"/>
        <v>2401.73</v>
      </c>
      <c r="L12" s="67">
        <f t="shared" si="3"/>
        <v>13.033754816302165</v>
      </c>
    </row>
    <row r="13" spans="8:8" ht="24.0" customHeight="1">
      <c r="A13" s="69" t="s">
        <v>122</v>
      </c>
      <c r="B13" s="69" t="s">
        <v>123</v>
      </c>
      <c r="C13" s="65">
        <v>0.0</v>
      </c>
      <c r="D13" s="65">
        <v>0.0</v>
      </c>
      <c r="E13" s="65">
        <v>2469.0</v>
      </c>
      <c r="F13" s="65">
        <v>2469.0</v>
      </c>
      <c r="G13" s="65">
        <v>0.0</v>
      </c>
      <c r="H13" s="65">
        <v>2469.0</v>
      </c>
      <c r="I13" s="66">
        <f t="shared" si="0"/>
        <v>2469.0</v>
      </c>
      <c r="J13" s="67">
        <v>0.0</v>
      </c>
      <c r="K13" s="66">
        <f t="shared" si="1"/>
        <v>2469.0</v>
      </c>
      <c r="L13" s="67">
        <v>0.0</v>
      </c>
    </row>
    <row r="14" spans="8:8" ht="24.0" customHeight="1">
      <c r="A14" s="69" t="s">
        <v>124</v>
      </c>
      <c r="B14" s="69" t="s">
        <v>125</v>
      </c>
      <c r="C14" s="65">
        <v>184.27</v>
      </c>
      <c r="D14" s="65">
        <v>184.27</v>
      </c>
      <c r="E14" s="65">
        <v>117.0</v>
      </c>
      <c r="F14" s="65">
        <v>117.0</v>
      </c>
      <c r="G14" s="65">
        <v>0.0</v>
      </c>
      <c r="H14" s="65">
        <v>117.0</v>
      </c>
      <c r="I14" s="66">
        <f t="shared" si="0"/>
        <v>-67.27000000000001</v>
      </c>
      <c r="J14" s="67">
        <f t="shared" si="2"/>
        <v>-0.3650621370814566</v>
      </c>
      <c r="K14" s="66">
        <f t="shared" si="1"/>
        <v>-67.27000000000001</v>
      </c>
      <c r="L14" s="67">
        <f t="shared" si="3"/>
        <v>-0.3650621370814566</v>
      </c>
    </row>
    <row r="15" spans="8:8" ht="24.0" customHeight="1">
      <c r="A15" s="64" t="s">
        <v>64</v>
      </c>
      <c r="B15" s="64" t="s">
        <v>65</v>
      </c>
      <c r="C15" s="65">
        <v>4461.79</v>
      </c>
      <c r="D15" s="65">
        <v>4461.79</v>
      </c>
      <c r="E15" s="65">
        <v>3074.0</v>
      </c>
      <c r="F15" s="65">
        <v>3074.0</v>
      </c>
      <c r="G15" s="65">
        <v>0.0</v>
      </c>
      <c r="H15" s="65">
        <v>3074.0</v>
      </c>
      <c r="I15" s="66">
        <f t="shared" si="0"/>
        <v>-1387.79</v>
      </c>
      <c r="J15" s="67">
        <f t="shared" si="2"/>
        <v>-0.3110388431548773</v>
      </c>
      <c r="K15" s="66">
        <f t="shared" si="1"/>
        <v>-1387.79</v>
      </c>
      <c r="L15" s="67">
        <f t="shared" si="3"/>
        <v>-0.3110388431548773</v>
      </c>
    </row>
    <row r="16" spans="8:8" ht="24.0" customHeight="1">
      <c r="A16" s="68" t="s">
        <v>126</v>
      </c>
      <c r="B16" s="68" t="s">
        <v>127</v>
      </c>
      <c r="C16" s="65">
        <v>4461.79</v>
      </c>
      <c r="D16" s="65">
        <v>4461.79</v>
      </c>
      <c r="E16" s="65">
        <v>3074.0</v>
      </c>
      <c r="F16" s="65">
        <v>3074.0</v>
      </c>
      <c r="G16" s="65">
        <v>0.0</v>
      </c>
      <c r="H16" s="65">
        <v>3074.0</v>
      </c>
      <c r="I16" s="66">
        <f t="shared" si="0"/>
        <v>-1387.79</v>
      </c>
      <c r="J16" s="67">
        <f t="shared" si="2"/>
        <v>-0.3110388431548773</v>
      </c>
      <c r="K16" s="66">
        <f t="shared" si="1"/>
        <v>-1387.79</v>
      </c>
      <c r="L16" s="67">
        <f t="shared" si="3"/>
        <v>-0.3110388431548773</v>
      </c>
    </row>
    <row r="17" spans="8:8" ht="24.0" customHeight="1">
      <c r="A17" s="69" t="s">
        <v>128</v>
      </c>
      <c r="B17" s="69" t="s">
        <v>129</v>
      </c>
      <c r="C17" s="65">
        <v>4461.79</v>
      </c>
      <c r="D17" s="65">
        <v>4461.79</v>
      </c>
      <c r="E17" s="65">
        <v>3074.0</v>
      </c>
      <c r="F17" s="65">
        <v>3074.0</v>
      </c>
      <c r="G17" s="65">
        <v>0.0</v>
      </c>
      <c r="H17" s="65">
        <v>3074.0</v>
      </c>
      <c r="I17" s="66">
        <f t="shared" si="0"/>
        <v>-1387.79</v>
      </c>
      <c r="J17" s="67">
        <f t="shared" si="2"/>
        <v>-0.3110388431548773</v>
      </c>
      <c r="K17" s="66">
        <f t="shared" si="1"/>
        <v>-1387.79</v>
      </c>
      <c r="L17" s="67">
        <f t="shared" si="3"/>
        <v>-0.3110388431548773</v>
      </c>
    </row>
    <row r="18" spans="8:8" ht="24.0" customHeight="1">
      <c r="A18" s="64" t="s">
        <v>72</v>
      </c>
      <c r="B18" s="64" t="s">
        <v>73</v>
      </c>
      <c r="C18" s="65">
        <v>33981.61</v>
      </c>
      <c r="D18" s="65">
        <v>33257.94</v>
      </c>
      <c r="E18" s="65">
        <v>23137.8</v>
      </c>
      <c r="F18" s="65">
        <v>18504.0</v>
      </c>
      <c r="G18" s="65">
        <v>4633.8</v>
      </c>
      <c r="H18" s="65">
        <v>23110.34</v>
      </c>
      <c r="I18" s="66">
        <f t="shared" si="0"/>
        <v>-10843.810000000001</v>
      </c>
      <c r="J18" s="67">
        <v>0.0</v>
      </c>
      <c r="K18" s="66">
        <f t="shared" si="1"/>
        <v>-10147.600000000002</v>
      </c>
      <c r="L18" s="67">
        <v>0.0</v>
      </c>
    </row>
    <row r="19" spans="8:8" ht="24.0" customHeight="1">
      <c r="A19" s="68" t="s">
        <v>130</v>
      </c>
      <c r="B19" s="68" t="s">
        <v>131</v>
      </c>
      <c r="C19" s="65">
        <v>33981.61</v>
      </c>
      <c r="D19" s="65">
        <v>33257.94</v>
      </c>
      <c r="E19" s="65">
        <v>23137.8</v>
      </c>
      <c r="F19" s="65">
        <v>18504.0</v>
      </c>
      <c r="G19" s="65">
        <v>4633.8</v>
      </c>
      <c r="H19" s="65">
        <v>23110.34</v>
      </c>
      <c r="I19" s="66">
        <f t="shared" si="0"/>
        <v>-10843.810000000001</v>
      </c>
      <c r="J19" s="67">
        <f t="shared" si="2"/>
        <v>-0.32605176387954277</v>
      </c>
      <c r="K19" s="66">
        <f t="shared" si="1"/>
        <v>-10147.600000000002</v>
      </c>
      <c r="L19" s="67">
        <f t="shared" si="3"/>
        <v>-0.3051181161551197</v>
      </c>
    </row>
    <row r="20" spans="8:8" ht="24.0" customHeight="1">
      <c r="A20" s="69" t="s">
        <v>132</v>
      </c>
      <c r="B20" s="69" t="s">
        <v>133</v>
      </c>
      <c r="C20" s="65">
        <v>31097.87</v>
      </c>
      <c r="D20" s="65">
        <v>31097.87</v>
      </c>
      <c r="E20" s="65">
        <v>18504.0</v>
      </c>
      <c r="F20" s="65">
        <v>18504.0</v>
      </c>
      <c r="G20" s="65">
        <v>0.0</v>
      </c>
      <c r="H20" s="65">
        <v>18504.0</v>
      </c>
      <c r="I20" s="66">
        <f t="shared" si="0"/>
        <v>-12593.869999999999</v>
      </c>
      <c r="J20" s="67">
        <f t="shared" si="2"/>
        <v>-0.4049753246765775</v>
      </c>
      <c r="K20" s="66">
        <f t="shared" si="1"/>
        <v>-12593.869999999999</v>
      </c>
      <c r="L20" s="67">
        <f t="shared" si="3"/>
        <v>-0.4049753246765775</v>
      </c>
    </row>
    <row r="21" spans="8:8" ht="24.0" customHeight="1">
      <c r="A21" s="69" t="s">
        <v>134</v>
      </c>
      <c r="B21" s="69" t="s">
        <v>135</v>
      </c>
      <c r="C21" s="65">
        <v>2883.74</v>
      </c>
      <c r="D21" s="65">
        <f>C21-723.67</f>
        <v>2160.0699999999997</v>
      </c>
      <c r="E21" s="65">
        <v>4633.8</v>
      </c>
      <c r="F21" s="65">
        <v>0.0</v>
      </c>
      <c r="G21" s="65">
        <v>4633.8</v>
      </c>
      <c r="H21" s="65">
        <v>4606.34</v>
      </c>
      <c r="I21" s="66">
        <f t="shared" si="0"/>
        <v>1750.0600000000004</v>
      </c>
      <c r="J21" s="67">
        <f t="shared" si="2"/>
        <v>0.8101867069122762</v>
      </c>
      <c r="K21" s="66">
        <f t="shared" si="1"/>
        <v>2446.27</v>
      </c>
      <c r="L21" s="67">
        <f t="shared" si="3"/>
        <v>1.132495706157671</v>
      </c>
    </row>
    <row r="22" spans="8:8" ht="24.0" customHeight="1">
      <c r="A22" s="70" t="s">
        <v>136</v>
      </c>
      <c r="B22" s="71"/>
      <c r="C22" s="72">
        <f t="shared" si="4" ref="C22:H22">C18+C11+C15+C7</f>
        <v>38627.67</v>
      </c>
      <c r="D22" s="72">
        <f t="shared" si="4"/>
        <v>37904.0</v>
      </c>
      <c r="E22" s="72">
        <f t="shared" si="4"/>
        <v>35976.729999999996</v>
      </c>
      <c r="F22" s="72">
        <f t="shared" si="4"/>
        <v>31342.93</v>
      </c>
      <c r="G22" s="72">
        <f t="shared" si="4"/>
        <v>4633.8</v>
      </c>
      <c r="H22" s="72">
        <f t="shared" si="4"/>
        <v>35949.270000000004</v>
      </c>
      <c r="I22" s="66">
        <f t="shared" si="0"/>
        <v>-2650.939999999995</v>
      </c>
      <c r="J22" s="73">
        <f t="shared" si="2"/>
        <v>-0.06993826509075546</v>
      </c>
      <c r="K22" s="66">
        <f t="shared" si="1"/>
        <v>-1954.7300000000032</v>
      </c>
      <c r="L22" s="67">
        <f t="shared" si="3"/>
        <v>-0.05157054664415374</v>
      </c>
    </row>
    <row r="23" spans="8:8" ht="22.0" customHeight="1">
      <c r="A23" s="74" t="s">
        <v>137</v>
      </c>
      <c r="B23" s="74"/>
      <c r="C23" s="74"/>
      <c r="D23" s="74"/>
      <c r="E23" s="74"/>
      <c r="F23" s="74"/>
      <c r="G23" s="74"/>
      <c r="H23" s="74"/>
      <c r="I23" s="74"/>
      <c r="J23" s="74"/>
      <c r="K23" s="74"/>
      <c r="L23" s="74"/>
    </row>
  </sheetData>
  <mergeCells count="18">
    <mergeCell ref="A2:L2"/>
    <mergeCell ref="B5:B6"/>
    <mergeCell ref="A4:B4"/>
    <mergeCell ref="C4:D4"/>
    <mergeCell ref="E4:H4"/>
    <mergeCell ref="I4:J4"/>
    <mergeCell ref="K4:L4"/>
    <mergeCell ref="E5:G5"/>
    <mergeCell ref="A22:B22"/>
    <mergeCell ref="A23:L23"/>
    <mergeCell ref="A5:A6"/>
    <mergeCell ref="K5:K6"/>
    <mergeCell ref="J5:J6"/>
    <mergeCell ref="I5:I6"/>
    <mergeCell ref="H5:H6"/>
    <mergeCell ref="D5:D6"/>
    <mergeCell ref="C5:C6"/>
    <mergeCell ref="L5:L6"/>
  </mergeCells>
  <printOptions horizontalCentered="1"/>
  <pageMargins left="0.747916666666667" right="0.747916666666667" top="0.984027777777778" bottom="0.984027777777778" header="0.511805555555556" footer="0.511805555555556"/>
  <pageSetup paperSize="9" scale="86" orientation="landscape"/>
  <headerFooter alignWithMargins="0"/>
</worksheet>
</file>

<file path=xl/worksheets/sheet6.xml><?xml version="1.0" encoding="utf-8"?>
<worksheet xmlns:r="http://schemas.openxmlformats.org/officeDocument/2006/relationships" xmlns="http://schemas.openxmlformats.org/spreadsheetml/2006/main">
  <sheetPr>
    <pageSetUpPr fitToPage="1"/>
  </sheetPr>
  <dimension ref="A1:F39"/>
  <sheetViews>
    <sheetView workbookViewId="0" topLeftCell="A16" showGridLines="0" showZeros="0">
      <selection activeCell="D37" sqref="D37"/>
    </sheetView>
  </sheetViews>
  <sheetFormatPr defaultRowHeight="15.6" defaultColWidth="9"/>
  <cols>
    <col min="1" max="1" customWidth="1" width="14.75" style="1"/>
    <col min="2" max="2" customWidth="1" width="15.375" style="1"/>
    <col min="3" max="3" customWidth="1" width="16.375" style="1"/>
    <col min="4" max="5" customWidth="1" width="17.25" style="1"/>
    <col min="6" max="16384" customWidth="0" width="9.0" style="1"/>
  </cols>
  <sheetData>
    <row r="1" spans="8:8" s="2" ht="13.5" customFormat="1" customHeight="1">
      <c r="A1" s="3"/>
      <c r="E1" s="4" t="s">
        <v>138</v>
      </c>
    </row>
    <row r="2" spans="8:8" ht="28.9" customHeight="1">
      <c r="A2" s="5" t="s">
        <v>139</v>
      </c>
      <c r="B2" s="5"/>
      <c r="C2" s="5"/>
      <c r="D2" s="5"/>
      <c r="E2" s="5"/>
    </row>
    <row r="3" spans="8:8" s="6" ht="14.25" customFormat="1" customHeight="1">
      <c r="A3" s="6" t="s">
        <v>2</v>
      </c>
      <c r="B3" s="21"/>
      <c r="C3" s="21"/>
      <c r="D3" s="21"/>
      <c r="E3" s="7" t="s">
        <v>3</v>
      </c>
    </row>
    <row r="4" spans="8:8" ht="22.5" customHeight="1">
      <c r="A4" s="8" t="s">
        <v>140</v>
      </c>
      <c r="B4" s="8"/>
      <c r="C4" s="8" t="s">
        <v>141</v>
      </c>
      <c r="D4" s="8"/>
      <c r="E4" s="8"/>
    </row>
    <row r="5" spans="8:8" ht="24.75" customHeight="1">
      <c r="A5" s="8" t="s">
        <v>104</v>
      </c>
      <c r="B5" s="8" t="s">
        <v>42</v>
      </c>
      <c r="C5" s="8" t="s">
        <v>28</v>
      </c>
      <c r="D5" s="9" t="s">
        <v>142</v>
      </c>
      <c r="E5" s="9" t="s">
        <v>143</v>
      </c>
    </row>
    <row r="6" spans="8:8" s="34" ht="18.75" customFormat="1" customHeight="1">
      <c r="A6" s="75" t="s">
        <v>144</v>
      </c>
      <c r="B6" s="75" t="s">
        <v>145</v>
      </c>
      <c r="C6" s="76">
        <v>28507.93</v>
      </c>
      <c r="D6" s="76">
        <v>28507.93</v>
      </c>
      <c r="E6" s="76">
        <v>0.0</v>
      </c>
    </row>
    <row r="7" spans="8:8" s="34" ht="18.75" customFormat="1" customHeight="1">
      <c r="A7" s="77" t="s">
        <v>146</v>
      </c>
      <c r="B7" s="77" t="s">
        <v>147</v>
      </c>
      <c r="C7" s="78">
        <v>3879.94</v>
      </c>
      <c r="D7" s="78">
        <v>3879.94</v>
      </c>
      <c r="E7" s="78">
        <v>0.0</v>
      </c>
    </row>
    <row r="8" spans="8:8" s="34" ht="18.75" customFormat="1" customHeight="1">
      <c r="A8" s="77" t="s">
        <v>148</v>
      </c>
      <c r="B8" s="77" t="s">
        <v>149</v>
      </c>
      <c r="C8" s="78">
        <v>9543.06</v>
      </c>
      <c r="D8" s="78">
        <v>9543.06</v>
      </c>
      <c r="E8" s="78">
        <v>0.0</v>
      </c>
    </row>
    <row r="9" spans="8:8" s="34" ht="18.75" customFormat="1" customHeight="1">
      <c r="A9" s="77" t="s">
        <v>150</v>
      </c>
      <c r="B9" s="77" t="s">
        <v>151</v>
      </c>
      <c r="C9" s="78">
        <v>2246.0</v>
      </c>
      <c r="D9" s="78">
        <v>2246.0</v>
      </c>
      <c r="E9" s="78">
        <v>0.0</v>
      </c>
    </row>
    <row r="10" spans="8:8" s="34" ht="18.75" customFormat="1" customHeight="1">
      <c r="A10" s="77" t="s">
        <v>152</v>
      </c>
      <c r="B10" s="77" t="s">
        <v>153</v>
      </c>
      <c r="C10" s="78">
        <v>4785.95</v>
      </c>
      <c r="D10" s="78">
        <v>4785.95</v>
      </c>
      <c r="E10" s="78">
        <v>0.0</v>
      </c>
    </row>
    <row r="11" spans="8:8" s="34" ht="18.75" customFormat="1" customHeight="1">
      <c r="A11" s="77" t="s">
        <v>154</v>
      </c>
      <c r="B11" s="77" t="s">
        <v>155</v>
      </c>
      <c r="C11" s="78">
        <v>2392.98</v>
      </c>
      <c r="D11" s="78">
        <v>2392.98</v>
      </c>
      <c r="E11" s="78">
        <v>0.0</v>
      </c>
    </row>
    <row r="12" spans="8:8" s="34" ht="18.75" customFormat="1" customHeight="1">
      <c r="A12" s="77" t="s">
        <v>156</v>
      </c>
      <c r="B12" s="77" t="s">
        <v>157</v>
      </c>
      <c r="C12" s="78">
        <v>2469.0</v>
      </c>
      <c r="D12" s="78">
        <v>2469.0</v>
      </c>
      <c r="E12" s="78">
        <v>0.0</v>
      </c>
    </row>
    <row r="13" spans="8:8" s="34" ht="18.75" customFormat="1" customHeight="1">
      <c r="A13" s="77" t="s">
        <v>158</v>
      </c>
      <c r="B13" s="77" t="s">
        <v>129</v>
      </c>
      <c r="C13" s="78">
        <v>3074.0</v>
      </c>
      <c r="D13" s="78">
        <v>3074.0</v>
      </c>
      <c r="E13" s="78">
        <v>0.0</v>
      </c>
    </row>
    <row r="14" spans="8:8" s="34" ht="18.75" customFormat="1" customHeight="1">
      <c r="A14" s="77" t="s">
        <v>159</v>
      </c>
      <c r="B14" s="77" t="s">
        <v>160</v>
      </c>
      <c r="C14" s="78">
        <v>117.0</v>
      </c>
      <c r="D14" s="78">
        <v>117.0</v>
      </c>
      <c r="E14" s="78">
        <v>0.0</v>
      </c>
    </row>
    <row r="15" spans="8:8" s="34" ht="18.75" customFormat="1" customHeight="1">
      <c r="A15" s="75" t="s">
        <v>161</v>
      </c>
      <c r="B15" s="75" t="s">
        <v>162</v>
      </c>
      <c r="C15" s="76">
        <v>2821.1</v>
      </c>
      <c r="D15" s="76">
        <v>0.0</v>
      </c>
      <c r="E15" s="76">
        <v>2821.1</v>
      </c>
    </row>
    <row r="16" spans="8:8" s="34" ht="18.75" customFormat="1" customHeight="1">
      <c r="A16" s="77" t="s">
        <v>163</v>
      </c>
      <c r="B16" s="77" t="s">
        <v>164</v>
      </c>
      <c r="C16" s="78">
        <v>290.16</v>
      </c>
      <c r="D16" s="78">
        <v>0.0</v>
      </c>
      <c r="E16" s="78">
        <v>290.16</v>
      </c>
    </row>
    <row r="17" spans="8:8" s="34" ht="18.75" customFormat="1" customHeight="1">
      <c r="A17" s="77" t="s">
        <v>165</v>
      </c>
      <c r="B17" s="77" t="s">
        <v>166</v>
      </c>
      <c r="C17" s="78">
        <v>83.44</v>
      </c>
      <c r="D17" s="78">
        <v>0.0</v>
      </c>
      <c r="E17" s="78">
        <v>83.44</v>
      </c>
    </row>
    <row r="18" spans="8:8" s="34" ht="18.75" customFormat="1" customHeight="1">
      <c r="A18" s="77" t="s">
        <v>167</v>
      </c>
      <c r="B18" s="77" t="s">
        <v>168</v>
      </c>
      <c r="C18" s="78">
        <v>1.0</v>
      </c>
      <c r="D18" s="78">
        <v>0.0</v>
      </c>
      <c r="E18" s="78">
        <v>1.0</v>
      </c>
    </row>
    <row r="19" spans="8:8" s="34" ht="18.75" customFormat="1" customHeight="1">
      <c r="A19" s="77" t="s">
        <v>169</v>
      </c>
      <c r="B19" s="77" t="s">
        <v>170</v>
      </c>
      <c r="C19" s="78">
        <v>1.06</v>
      </c>
      <c r="D19" s="78">
        <v>0.0</v>
      </c>
      <c r="E19" s="78">
        <v>1.06</v>
      </c>
    </row>
    <row r="20" spans="8:8" s="34" ht="18.75" customFormat="1" customHeight="1">
      <c r="A20" s="77" t="s">
        <v>171</v>
      </c>
      <c r="B20" s="77" t="s">
        <v>172</v>
      </c>
      <c r="C20" s="78">
        <v>56.97</v>
      </c>
      <c r="D20" s="78">
        <v>0.0</v>
      </c>
      <c r="E20" s="78">
        <v>56.97</v>
      </c>
    </row>
    <row r="21" spans="8:8" s="34" ht="18.75" customFormat="1" customHeight="1">
      <c r="A21" s="77" t="s">
        <v>173</v>
      </c>
      <c r="B21" s="77" t="s">
        <v>174</v>
      </c>
      <c r="C21" s="78">
        <v>309.83</v>
      </c>
      <c r="D21" s="78">
        <v>0.0</v>
      </c>
      <c r="E21" s="78">
        <v>309.83</v>
      </c>
    </row>
    <row r="22" spans="8:8" s="34" ht="18.75" customFormat="1" customHeight="1">
      <c r="A22" s="77" t="s">
        <v>175</v>
      </c>
      <c r="B22" s="77" t="s">
        <v>176</v>
      </c>
      <c r="C22" s="78">
        <v>69.89</v>
      </c>
      <c r="D22" s="78">
        <v>0.0</v>
      </c>
      <c r="E22" s="78">
        <v>69.89</v>
      </c>
    </row>
    <row r="23" spans="8:8" s="34" ht="18.75" customFormat="1" customHeight="1">
      <c r="A23" s="77" t="s">
        <v>177</v>
      </c>
      <c r="B23" s="77" t="s">
        <v>178</v>
      </c>
      <c r="C23" s="78">
        <v>437.07</v>
      </c>
      <c r="D23" s="78">
        <v>0.0</v>
      </c>
      <c r="E23" s="78">
        <v>437.07</v>
      </c>
    </row>
    <row r="24" spans="8:8" s="34" ht="18.75" customFormat="1" customHeight="1">
      <c r="A24" s="77" t="s">
        <v>179</v>
      </c>
      <c r="B24" s="77" t="s">
        <v>180</v>
      </c>
      <c r="C24" s="78">
        <v>103.5</v>
      </c>
      <c r="D24" s="78">
        <v>0.0</v>
      </c>
      <c r="E24" s="78">
        <v>103.5</v>
      </c>
    </row>
    <row r="25" spans="8:8" s="34" ht="18.75" customFormat="1" customHeight="1">
      <c r="A25" s="77" t="s">
        <v>181</v>
      </c>
      <c r="B25" s="77" t="s">
        <v>182</v>
      </c>
      <c r="C25" s="78">
        <v>333.7</v>
      </c>
      <c r="D25" s="78">
        <v>0.0</v>
      </c>
      <c r="E25" s="78">
        <v>333.7</v>
      </c>
    </row>
    <row r="26" spans="8:8" s="34" ht="18.75" customFormat="1" customHeight="1">
      <c r="A26" s="77" t="s">
        <v>183</v>
      </c>
      <c r="B26" s="77" t="s">
        <v>184</v>
      </c>
      <c r="C26" s="78">
        <v>161.61</v>
      </c>
      <c r="D26" s="78">
        <v>0.0</v>
      </c>
      <c r="E26" s="78">
        <v>161.61</v>
      </c>
    </row>
    <row r="27" spans="8:8" s="34" ht="18.75" customFormat="1" customHeight="1">
      <c r="A27" s="77" t="s">
        <v>185</v>
      </c>
      <c r="B27" s="77" t="s">
        <v>186</v>
      </c>
      <c r="C27" s="78">
        <v>3.0</v>
      </c>
      <c r="D27" s="78">
        <v>0.0</v>
      </c>
      <c r="E27" s="78">
        <v>3.0</v>
      </c>
    </row>
    <row r="28" spans="8:8" s="34" ht="18.75" customFormat="1" customHeight="1">
      <c r="A28" s="77" t="s">
        <v>187</v>
      </c>
      <c r="B28" s="77" t="s">
        <v>188</v>
      </c>
      <c r="C28" s="78">
        <v>5.0</v>
      </c>
      <c r="D28" s="78">
        <v>0.0</v>
      </c>
      <c r="E28" s="78">
        <v>5.0</v>
      </c>
    </row>
    <row r="29" spans="8:8" s="34" ht="18.75" customFormat="1" customHeight="1">
      <c r="A29" s="77" t="s">
        <v>189</v>
      </c>
      <c r="B29" s="77" t="s">
        <v>190</v>
      </c>
      <c r="C29" s="78">
        <v>1.0</v>
      </c>
      <c r="D29" s="78">
        <v>0.0</v>
      </c>
      <c r="E29" s="78">
        <v>1.0</v>
      </c>
    </row>
    <row r="30" spans="8:8" s="34" ht="18.75" customFormat="1" customHeight="1">
      <c r="A30" s="77" t="s">
        <v>191</v>
      </c>
      <c r="B30" s="77" t="s">
        <v>192</v>
      </c>
      <c r="C30" s="78">
        <v>228.0</v>
      </c>
      <c r="D30" s="78">
        <v>0.0</v>
      </c>
      <c r="E30" s="78">
        <v>228.0</v>
      </c>
    </row>
    <row r="31" spans="8:8" s="34" ht="18.75" customFormat="1" customHeight="1">
      <c r="A31" s="77" t="s">
        <v>193</v>
      </c>
      <c r="B31" s="77" t="s">
        <v>194</v>
      </c>
      <c r="C31" s="78">
        <v>40.2</v>
      </c>
      <c r="D31" s="78">
        <v>0.0</v>
      </c>
      <c r="E31" s="78">
        <v>40.2</v>
      </c>
    </row>
    <row r="32" spans="8:8" s="34" ht="18.75" customFormat="1" customHeight="1">
      <c r="A32" s="77" t="s">
        <v>195</v>
      </c>
      <c r="B32" s="77" t="s">
        <v>196</v>
      </c>
      <c r="C32" s="78">
        <v>77.17</v>
      </c>
      <c r="D32" s="78">
        <v>0.0</v>
      </c>
      <c r="E32" s="78">
        <v>77.17</v>
      </c>
    </row>
    <row r="33" spans="8:8" s="34" ht="18.75" customFormat="1" customHeight="1">
      <c r="A33" s="77" t="s">
        <v>197</v>
      </c>
      <c r="B33" s="77" t="s">
        <v>198</v>
      </c>
      <c r="C33" s="78">
        <v>529.0</v>
      </c>
      <c r="D33" s="78">
        <v>0.0</v>
      </c>
      <c r="E33" s="78">
        <v>529.0</v>
      </c>
    </row>
    <row r="34" spans="8:8" s="34" ht="18.75" customFormat="1" customHeight="1">
      <c r="A34" s="77" t="s">
        <v>199</v>
      </c>
      <c r="B34" s="77" t="s">
        <v>200</v>
      </c>
      <c r="C34" s="78">
        <v>34.5</v>
      </c>
      <c r="D34" s="78">
        <v>0.0</v>
      </c>
      <c r="E34" s="78">
        <v>34.5</v>
      </c>
    </row>
    <row r="35" spans="8:8" s="34" ht="18.75" customFormat="1" customHeight="1">
      <c r="A35" s="77" t="s">
        <v>201</v>
      </c>
      <c r="B35" s="77" t="s">
        <v>202</v>
      </c>
      <c r="C35" s="78">
        <v>50.0</v>
      </c>
      <c r="D35" s="78">
        <v>0.0</v>
      </c>
      <c r="E35" s="78">
        <v>50.0</v>
      </c>
    </row>
    <row r="36" spans="8:8" s="34" ht="18.75" customFormat="1" customHeight="1">
      <c r="A36" s="77" t="s">
        <v>203</v>
      </c>
      <c r="B36" s="77" t="s">
        <v>204</v>
      </c>
      <c r="C36" s="78">
        <v>5.0</v>
      </c>
      <c r="D36" s="78">
        <v>0.0</v>
      </c>
      <c r="E36" s="78">
        <v>5.0</v>
      </c>
    </row>
    <row r="37" spans="8:8" s="34" ht="18.75" customFormat="1" customHeight="1">
      <c r="A37" s="75" t="s">
        <v>205</v>
      </c>
      <c r="B37" s="75" t="s">
        <v>206</v>
      </c>
      <c r="C37" s="76">
        <v>13.9</v>
      </c>
      <c r="D37" s="76">
        <v>0.0</v>
      </c>
      <c r="E37" s="76">
        <v>13.9</v>
      </c>
    </row>
    <row r="38" spans="8:8" s="34" ht="18.75" customFormat="1" customHeight="1">
      <c r="A38" s="77" t="s">
        <v>207</v>
      </c>
      <c r="B38" s="77" t="s">
        <v>208</v>
      </c>
      <c r="C38" s="78">
        <v>13.9</v>
      </c>
      <c r="D38" s="78">
        <v>0.0</v>
      </c>
      <c r="E38" s="78">
        <v>13.9</v>
      </c>
    </row>
    <row r="39" spans="8:8" s="34" ht="18.75" customFormat="1" customHeight="1">
      <c r="A39" s="79" t="s">
        <v>80</v>
      </c>
      <c r="B39" s="80"/>
      <c r="C39" s="81">
        <v>31342.93</v>
      </c>
      <c r="D39" s="81">
        <v>28507.93</v>
      </c>
      <c r="E39" s="81">
        <v>2835.0</v>
      </c>
    </row>
  </sheetData>
  <mergeCells count="4">
    <mergeCell ref="A2:E2"/>
    <mergeCell ref="A4:B4"/>
    <mergeCell ref="C4:E4"/>
    <mergeCell ref="A39:B39"/>
  </mergeCells>
  <printOptions horizontalCentered="1"/>
  <pageMargins left="0.747916666666667" right="0.747916666666667" top="0.984027777777778" bottom="0.984027777777778" header="0.511805555555556" footer="0.511805555555556"/>
  <pageSetup paperSize="9" scale="99"/>
  <headerFooter alignWithMargins="0"/>
</worksheet>
</file>

<file path=xl/worksheets/sheet7.xml><?xml version="1.0" encoding="utf-8"?>
<worksheet xmlns:r="http://schemas.openxmlformats.org/officeDocument/2006/relationships" xmlns="http://schemas.openxmlformats.org/spreadsheetml/2006/main">
  <sheetPr>
    <pageSetUpPr fitToPage="1"/>
  </sheetPr>
  <dimension ref="A1:F13"/>
  <sheetViews>
    <sheetView workbookViewId="0" topLeftCell="A2" showGridLines="0">
      <selection activeCell="C6" sqref="C6"/>
    </sheetView>
  </sheetViews>
  <sheetFormatPr defaultRowHeight="16.15" customHeight="1"/>
  <cols>
    <col min="1" max="5" customWidth="1" width="21.25" style="0"/>
    <col min="6" max="241" customWidth="1" width="8.0" style="0"/>
  </cols>
  <sheetData>
    <row r="1" spans="8:8" ht="15.75" customHeight="1">
      <c r="A1" s="82"/>
      <c r="B1" s="83"/>
      <c r="C1" s="84"/>
      <c r="D1" s="84"/>
      <c r="E1" s="4" t="s">
        <v>209</v>
      </c>
    </row>
    <row r="2" spans="8:8" ht="32.25" customHeight="1">
      <c r="A2" s="85" t="s">
        <v>210</v>
      </c>
      <c r="B2" s="85"/>
      <c r="C2" s="85"/>
      <c r="D2" s="85"/>
      <c r="E2" s="85"/>
    </row>
    <row r="3" spans="8:8" ht="21.75" customHeight="1">
      <c r="A3" s="55" t="s">
        <v>2</v>
      </c>
      <c r="B3" s="86"/>
      <c r="C3" s="86"/>
      <c r="D3" s="86"/>
      <c r="E3" s="87" t="s">
        <v>211</v>
      </c>
    </row>
    <row r="4" spans="8:8" ht="32.25" customHeight="1">
      <c r="A4" s="88" t="s">
        <v>104</v>
      </c>
      <c r="B4" s="89" t="s">
        <v>42</v>
      </c>
      <c r="C4" s="90" t="s">
        <v>212</v>
      </c>
      <c r="D4" s="91"/>
      <c r="E4" s="92"/>
    </row>
    <row r="5" spans="8:8" ht="32.25" customHeight="1">
      <c r="A5" s="88"/>
      <c r="B5" s="89"/>
      <c r="C5" s="93" t="s">
        <v>28</v>
      </c>
      <c r="D5" s="90" t="s">
        <v>43</v>
      </c>
      <c r="E5" s="93" t="s">
        <v>44</v>
      </c>
    </row>
    <row r="6" spans="8:8" ht="26.25" customHeight="1">
      <c r="A6" s="94" t="s">
        <v>213</v>
      </c>
      <c r="B6" s="94" t="s">
        <v>214</v>
      </c>
      <c r="C6" s="95" t="s">
        <v>215</v>
      </c>
      <c r="D6" s="96"/>
      <c r="E6" s="95"/>
    </row>
    <row r="7" spans="8:8" ht="26.25" customHeight="1">
      <c r="A7" s="94" t="s">
        <v>216</v>
      </c>
      <c r="B7" s="94" t="s">
        <v>217</v>
      </c>
      <c r="C7" s="95"/>
      <c r="D7" s="96"/>
      <c r="E7" s="96"/>
    </row>
    <row r="8" spans="8:8" ht="26.25" customHeight="1">
      <c r="A8" s="94" t="s">
        <v>218</v>
      </c>
      <c r="B8" s="94" t="s">
        <v>219</v>
      </c>
      <c r="C8" s="95"/>
      <c r="D8" s="96"/>
      <c r="E8" s="96"/>
    </row>
    <row r="9" spans="8:8" ht="26.25" customHeight="1">
      <c r="A9" s="94" t="s">
        <v>218</v>
      </c>
      <c r="B9" s="94" t="s">
        <v>220</v>
      </c>
      <c r="C9" s="95"/>
      <c r="D9" s="96"/>
      <c r="E9" s="96"/>
    </row>
    <row r="10" spans="8:8" ht="26.25" customHeight="1">
      <c r="A10" s="94"/>
      <c r="B10" s="97" t="s">
        <v>221</v>
      </c>
      <c r="C10" s="95"/>
      <c r="D10" s="96"/>
      <c r="E10" s="96"/>
    </row>
    <row r="11" spans="8:8" ht="26.25" customHeight="1">
      <c r="A11" s="94"/>
      <c r="B11" s="97" t="s">
        <v>221</v>
      </c>
      <c r="C11" s="96"/>
      <c r="D11" s="96"/>
      <c r="E11" s="96"/>
    </row>
    <row r="12" spans="8:8" ht="26.25" customHeight="1">
      <c r="A12" s="98" t="s">
        <v>136</v>
      </c>
      <c r="B12" s="99"/>
      <c r="C12" s="96"/>
      <c r="D12" s="96"/>
      <c r="E12" s="96"/>
    </row>
    <row r="13" spans="8:8" ht="25.5" customHeight="1">
      <c r="A13" s="100"/>
    </row>
  </sheetData>
  <mergeCells count="5">
    <mergeCell ref="A2:E2"/>
    <mergeCell ref="C4:E4"/>
    <mergeCell ref="A12:B12"/>
    <mergeCell ref="A4:A5"/>
    <mergeCell ref="B4:B5"/>
  </mergeCells>
  <printOptions horizontalCentered="1"/>
  <pageMargins left="0.0" right="0.0" top="0.984027777777778" bottom="0.984027777777778" header="0.511805555555556" footer="0.511805555555556"/>
  <pageSetup paperSize="9" orientation="landscape"/>
  <headerFooter alignWithMargins="0"/>
</worksheet>
</file>

<file path=xl/worksheets/sheet8.xml><?xml version="1.0" encoding="utf-8"?>
<worksheet xmlns:r="http://schemas.openxmlformats.org/officeDocument/2006/relationships" xmlns="http://schemas.openxmlformats.org/spreadsheetml/2006/main">
  <sheetPr>
    <pageSetUpPr fitToPage="1"/>
  </sheetPr>
  <dimension ref="A1:F13"/>
  <sheetViews>
    <sheetView workbookViewId="0">
      <selection activeCell="C12" sqref="C12"/>
    </sheetView>
  </sheetViews>
  <sheetFormatPr defaultRowHeight="15.6" defaultColWidth="9"/>
  <cols>
    <col min="2" max="2" customWidth="1" width="35.375" style="0"/>
    <col min="3" max="5" customWidth="1" width="24.25" style="0"/>
  </cols>
  <sheetData>
    <row r="1" spans="8:8">
      <c r="A1" s="101"/>
      <c r="B1" s="101"/>
      <c r="C1" s="101"/>
      <c r="D1" s="101"/>
      <c r="E1" s="4" t="s">
        <v>222</v>
      </c>
    </row>
    <row r="2" spans="8:8" ht="20.4">
      <c r="A2" s="85" t="s">
        <v>223</v>
      </c>
      <c r="B2" s="85"/>
      <c r="C2" s="85"/>
      <c r="D2" s="85"/>
      <c r="E2" s="85"/>
    </row>
    <row r="3" spans="8:8">
      <c r="A3" s="55" t="s">
        <v>2</v>
      </c>
      <c r="B3" s="102"/>
      <c r="C3" s="103"/>
      <c r="D3" s="103"/>
      <c r="E3" s="104" t="s">
        <v>3</v>
      </c>
    </row>
    <row r="4" spans="8:8" ht="21.75" customHeight="1">
      <c r="A4" s="105" t="s">
        <v>104</v>
      </c>
      <c r="B4" s="105" t="s">
        <v>42</v>
      </c>
      <c r="C4" s="106" t="s">
        <v>224</v>
      </c>
      <c r="D4" s="106"/>
      <c r="E4" s="106"/>
    </row>
    <row r="5" spans="8:8" ht="21.75" customHeight="1">
      <c r="A5" s="105"/>
      <c r="B5" s="105"/>
      <c r="C5" s="106" t="s">
        <v>111</v>
      </c>
      <c r="D5" s="106" t="s">
        <v>43</v>
      </c>
      <c r="E5" s="106" t="s">
        <v>44</v>
      </c>
    </row>
    <row r="6" spans="8:8" ht="21.75" customHeight="1">
      <c r="A6" s="94" t="s">
        <v>213</v>
      </c>
      <c r="B6" s="94" t="s">
        <v>214</v>
      </c>
      <c r="C6" s="107" t="s">
        <v>215</v>
      </c>
      <c r="D6" s="107"/>
      <c r="E6" s="108"/>
    </row>
    <row r="7" spans="8:8" ht="21.75" customHeight="1">
      <c r="A7" s="94" t="s">
        <v>216</v>
      </c>
      <c r="B7" s="94" t="s">
        <v>217</v>
      </c>
      <c r="C7" s="109"/>
      <c r="D7" s="109"/>
      <c r="E7" s="109"/>
    </row>
    <row r="8" spans="8:8" ht="21.75" customHeight="1">
      <c r="A8" s="94" t="s">
        <v>218</v>
      </c>
      <c r="B8" s="94" t="s">
        <v>219</v>
      </c>
      <c r="C8" s="109"/>
      <c r="D8" s="109"/>
      <c r="E8" s="109"/>
    </row>
    <row r="9" spans="8:8" ht="21.75" customHeight="1">
      <c r="A9" s="94" t="s">
        <v>218</v>
      </c>
      <c r="B9" s="94" t="s">
        <v>220</v>
      </c>
      <c r="C9" s="110"/>
      <c r="D9" s="110"/>
      <c r="E9" s="111"/>
    </row>
    <row r="10" spans="8:8" ht="21.75" customHeight="1">
      <c r="A10" s="94"/>
      <c r="B10" s="97" t="s">
        <v>221</v>
      </c>
      <c r="C10" s="110"/>
      <c r="D10" s="110"/>
      <c r="E10" s="111"/>
    </row>
    <row r="11" spans="8:8" ht="21.75" customHeight="1">
      <c r="A11" s="94"/>
      <c r="B11" s="97" t="s">
        <v>221</v>
      </c>
      <c r="C11" s="112"/>
      <c r="D11" s="112"/>
      <c r="E11" s="111"/>
    </row>
    <row r="12" spans="8:8" ht="21.75" customHeight="1">
      <c r="A12" s="110"/>
      <c r="B12" s="111"/>
      <c r="C12" s="111"/>
      <c r="D12" s="111"/>
      <c r="E12" s="111"/>
    </row>
    <row r="13" spans="8:8" ht="21.75" customHeight="1">
      <c r="A13" s="113" t="s">
        <v>225</v>
      </c>
      <c r="B13" s="114"/>
      <c r="C13" s="111"/>
      <c r="D13" s="111"/>
      <c r="E13" s="111"/>
    </row>
  </sheetData>
  <mergeCells count="5">
    <mergeCell ref="A2:E2"/>
    <mergeCell ref="C4:E4"/>
    <mergeCell ref="A4:A5"/>
    <mergeCell ref="B4:B5"/>
    <mergeCell ref="A13:B13"/>
  </mergeCells>
  <printOptions horizontalCentered="1"/>
  <pageMargins left="0.708333333333333" right="0.708333333333333" top="0.747916666666667" bottom="0.747916666666667" header="0.314583333333333" footer="0.314583333333333"/>
  <pageSetup paperSize="9" orientation="landscape"/>
</worksheet>
</file>

<file path=xl/worksheets/sheet9.xml><?xml version="1.0" encoding="utf-8"?>
<worksheet xmlns:r="http://schemas.openxmlformats.org/officeDocument/2006/relationships" xmlns="http://schemas.openxmlformats.org/spreadsheetml/2006/main">
  <sheetPr>
    <pageSetUpPr fitToPage="1"/>
  </sheetPr>
  <dimension ref="A1:M11"/>
  <sheetViews>
    <sheetView workbookViewId="0" topLeftCell="A4" showGridLines="0" showZeros="0">
      <selection activeCell="G7" sqref="G7"/>
    </sheetView>
  </sheetViews>
  <sheetFormatPr defaultRowHeight="15.6" defaultColWidth="9"/>
  <cols>
    <col min="1" max="12" customWidth="1" width="11.5" style="1"/>
    <col min="13" max="16384" customWidth="0" width="9.0" style="1"/>
  </cols>
  <sheetData>
    <row r="1" spans="8:8">
      <c r="A1" s="3"/>
      <c r="L1" s="4" t="s">
        <v>226</v>
      </c>
    </row>
    <row r="2" spans="8:8" ht="20.25" customHeight="1">
      <c r="A2" s="5" t="s">
        <v>227</v>
      </c>
      <c r="B2" s="5"/>
      <c r="C2" s="5"/>
      <c r="D2" s="5"/>
      <c r="E2" s="5"/>
      <c r="F2" s="5"/>
      <c r="G2" s="5"/>
      <c r="H2" s="5"/>
      <c r="I2" s="5"/>
      <c r="J2" s="5"/>
      <c r="K2" s="5"/>
      <c r="L2" s="5"/>
    </row>
    <row r="3" spans="8:8" ht="16.35" customHeight="1">
      <c r="A3" s="115" t="s">
        <v>2</v>
      </c>
      <c r="B3" s="115"/>
      <c r="C3" s="55"/>
      <c r="D3" s="115"/>
      <c r="E3" s="115"/>
      <c r="F3" s="115"/>
      <c r="G3" s="115"/>
      <c r="H3" s="115"/>
      <c r="I3" s="115"/>
      <c r="J3" s="115"/>
      <c r="K3" s="115"/>
      <c r="L3" s="116" t="s">
        <v>3</v>
      </c>
    </row>
    <row r="4" spans="8:8" ht="33.0" customHeight="1">
      <c r="A4" s="117" t="s">
        <v>228</v>
      </c>
      <c r="B4" s="118"/>
      <c r="C4" s="118"/>
      <c r="D4" s="118"/>
      <c r="E4" s="118"/>
      <c r="F4" s="119"/>
      <c r="G4" s="117" t="s">
        <v>101</v>
      </c>
      <c r="H4" s="118"/>
      <c r="I4" s="118"/>
      <c r="J4" s="118"/>
      <c r="K4" s="118"/>
      <c r="L4" s="119"/>
    </row>
    <row r="5" spans="8:8" ht="43.5" customHeight="1">
      <c r="A5" s="120" t="s">
        <v>28</v>
      </c>
      <c r="B5" s="120" t="s">
        <v>229</v>
      </c>
      <c r="C5" s="121" t="s">
        <v>230</v>
      </c>
      <c r="D5" s="122"/>
      <c r="E5" s="123"/>
      <c r="F5" s="120" t="s">
        <v>190</v>
      </c>
      <c r="G5" s="120" t="s">
        <v>28</v>
      </c>
      <c r="H5" s="120" t="s">
        <v>229</v>
      </c>
      <c r="I5" s="121" t="s">
        <v>230</v>
      </c>
      <c r="J5" s="122"/>
      <c r="K5" s="123"/>
      <c r="L5" s="120" t="s">
        <v>190</v>
      </c>
    </row>
    <row r="6" spans="8:8" ht="36.75" customHeight="1">
      <c r="A6" s="124"/>
      <c r="B6" s="124"/>
      <c r="C6" s="125" t="s">
        <v>111</v>
      </c>
      <c r="D6" s="125" t="s">
        <v>231</v>
      </c>
      <c r="E6" s="125" t="s">
        <v>232</v>
      </c>
      <c r="F6" s="124"/>
      <c r="G6" s="124"/>
      <c r="H6" s="124"/>
      <c r="I6" s="125" t="s">
        <v>111</v>
      </c>
      <c r="J6" s="125" t="s">
        <v>231</v>
      </c>
      <c r="K6" s="125" t="s">
        <v>232</v>
      </c>
      <c r="L6" s="124"/>
    </row>
    <row r="7" spans="8:8" s="34" ht="50.0" customFormat="1" customHeight="1">
      <c r="A7" s="126">
        <f>C7+F7</f>
        <v>72.0</v>
      </c>
      <c r="B7" s="126"/>
      <c r="C7" s="127">
        <v>70.0</v>
      </c>
      <c r="D7" s="127"/>
      <c r="E7" s="127">
        <v>70.0</v>
      </c>
      <c r="F7" s="127">
        <v>2.0</v>
      </c>
      <c r="G7" s="127">
        <v>80.6</v>
      </c>
      <c r="H7" s="127"/>
      <c r="I7" s="128">
        <v>79.6</v>
      </c>
      <c r="J7" s="128"/>
      <c r="K7" s="128">
        <v>79.6</v>
      </c>
      <c r="L7" s="129">
        <v>1.0</v>
      </c>
    </row>
    <row r="8" spans="8:8" s="6" ht="19.15" customFormat="1" customHeight="1">
      <c r="A8" s="7"/>
      <c r="B8" s="7"/>
      <c r="C8" s="7"/>
      <c r="D8" s="7"/>
      <c r="E8" s="7"/>
      <c r="F8" s="7"/>
    </row>
    <row r="9" spans="8:8" s="6" ht="19.15" customFormat="1" customHeight="1"/>
    <row r="10" spans="8:8" s="6" ht="19.15" customFormat="1" customHeight="1"/>
    <row r="11" spans="8:8" ht="19.15" customHeight="1"/>
  </sheetData>
  <mergeCells count="11">
    <mergeCell ref="A2:L2"/>
    <mergeCell ref="G4:L4"/>
    <mergeCell ref="B5:B6"/>
    <mergeCell ref="H5:H6"/>
    <mergeCell ref="F5:F6"/>
    <mergeCell ref="L5:L6"/>
    <mergeCell ref="A5:A6"/>
    <mergeCell ref="I5:K5"/>
    <mergeCell ref="A4:F4"/>
    <mergeCell ref="G5:G6"/>
    <mergeCell ref="C5:E5"/>
  </mergeCells>
  <printOptions horizontalCentered="1"/>
  <pageMargins left="0.747916666666667" right="0.747916666666667" top="0.984027777777778" bottom="0.984027777777778" header="0.511805555555556" footer="0.511805555555556"/>
  <pageSetup paperSize="9" scale="88" orientation="landscape"/>
  <headerFooter alignWithMargins="0"/>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Owner</dc:creator>
  <cp:lastModifiedBy>1</cp:lastModifiedBy>
  <dcterms:created xsi:type="dcterms:W3CDTF">2015-01-20T17:09:00Z</dcterms:created>
  <dcterms:modified xsi:type="dcterms:W3CDTF">2023-07-12T09:25:37Z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90f76d34e55344cab81a49867514af7a_23</vt:lpwstr>
  </property>
</Properties>
</file>